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80"/>
  </bookViews>
  <sheets>
    <sheet name="2024年卫生健康发展专项" sheetId="5" r:id="rId1"/>
  </sheets>
  <definedNames>
    <definedName name="_xlnm.Print_Area" localSheetId="0">'2024年卫生健康发展专项'!$A$2:$T$26</definedName>
  </definedNames>
  <calcPr calcId="144525"/>
</workbook>
</file>

<file path=xl/sharedStrings.xml><?xml version="1.0" encoding="utf-8"?>
<sst xmlns="http://schemas.openxmlformats.org/spreadsheetml/2006/main" count="62" uniqueCount="51">
  <si>
    <t>附件1</t>
  </si>
  <si>
    <t>2024年省级卫生健康发展专项补助资金分配表</t>
  </si>
  <si>
    <t>单位：万元</t>
  </si>
  <si>
    <t>序号</t>
  </si>
  <si>
    <t>市县</t>
  </si>
  <si>
    <t>干部保健设备配置</t>
  </si>
  <si>
    <t>妇幼健康专项</t>
  </si>
  <si>
    <t>2（高血压、糖尿病）＋3（严重精神障碍、结核病、肝炎）疾病防治项目</t>
  </si>
  <si>
    <t>村卫生室标准化建设和高质量发展项目</t>
  </si>
  <si>
    <t>基本公共卫生服务补助资金</t>
  </si>
  <si>
    <t>基本药物制度补助资金</t>
  </si>
  <si>
    <t>全省严重精神障碍患者门诊免费服药项目</t>
  </si>
  <si>
    <t>院校教育、毕业后教育和继续医学教育全过程能力提升项目</t>
  </si>
  <si>
    <t>省级临床重点学科（临床医学中心）</t>
  </si>
  <si>
    <t>中医药部分</t>
  </si>
  <si>
    <t>好院长好医生</t>
  </si>
  <si>
    <t>合计</t>
  </si>
  <si>
    <t>新生儿疾病筛查</t>
  </si>
  <si>
    <t>妇女两癌筛查</t>
  </si>
  <si>
    <t>新生儿先天性心脏病筛查</t>
  </si>
  <si>
    <t>孕期地贫筛诊</t>
  </si>
  <si>
    <t>眼疾病筛查</t>
  </si>
  <si>
    <t>危重孕产妇救治</t>
  </si>
  <si>
    <t>适龄女生HPV疫苗接种</t>
  </si>
  <si>
    <t>支出功能分类</t>
  </si>
  <si>
    <t>21002-公立医院</t>
  </si>
  <si>
    <t>21004-公共卫生</t>
  </si>
  <si>
    <t>21003-基层医疗卫生机构</t>
  </si>
  <si>
    <t>2100408-基本公共卫生服务</t>
  </si>
  <si>
    <t>2109999-其他卫生健康支出</t>
  </si>
  <si>
    <t>2100409-重大公共卫生服务</t>
  </si>
  <si>
    <t>21017-中医药事务</t>
  </si>
  <si>
    <t>海口市</t>
  </si>
  <si>
    <t>三亚市</t>
  </si>
  <si>
    <t>儋州市</t>
  </si>
  <si>
    <t>五指山市</t>
  </si>
  <si>
    <t>琼海市</t>
  </si>
  <si>
    <t>文昌市</t>
  </si>
  <si>
    <t>万宁市</t>
  </si>
  <si>
    <t>东方市</t>
  </si>
  <si>
    <t>定安县</t>
  </si>
  <si>
    <t>屯昌县</t>
  </si>
  <si>
    <t>澄迈县</t>
  </si>
  <si>
    <t>临高县</t>
  </si>
  <si>
    <t>白沙县</t>
  </si>
  <si>
    <t>昌江县</t>
  </si>
  <si>
    <t>乐东县</t>
  </si>
  <si>
    <t>陵水县</t>
  </si>
  <si>
    <t>保亭县</t>
  </si>
  <si>
    <t>琼中县</t>
  </si>
  <si>
    <t>三沙市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</si>
</sst>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9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color indexed="8"/>
      <name val="宋体"/>
      <charset val="134"/>
    </font>
    <font>
      <sz val="11"/>
      <name val="宋体"/>
      <charset val="134"/>
    </font>
    <font>
      <sz val="16"/>
      <color indexed="8"/>
      <name val="宋体"/>
      <charset val="134"/>
    </font>
    <font>
      <b/>
      <sz val="24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24"/>
      <name val="宋体"/>
      <charset val="134"/>
    </font>
    <font>
      <sz val="14"/>
      <color indexed="8"/>
      <name val="宋体"/>
      <charset val="134"/>
    </font>
    <font>
      <b/>
      <sz val="16"/>
      <color indexed="8"/>
      <name val="宋体"/>
      <charset val="134"/>
    </font>
    <font>
      <b/>
      <sz val="14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9"/>
      <name val="宋体"/>
      <charset val="134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57">
    <xf numFmtId="0" fontId="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18" fillId="21" borderId="0" applyNumberFormat="false" applyBorder="false" applyAlignment="false" applyProtection="false">
      <alignment vertical="center"/>
    </xf>
    <xf numFmtId="0" fontId="31" fillId="0" borderId="0">
      <alignment vertical="center"/>
    </xf>
    <xf numFmtId="0" fontId="18" fillId="25" borderId="0" applyNumberFormat="false" applyBorder="false" applyAlignment="false" applyProtection="false">
      <alignment vertical="center"/>
    </xf>
    <xf numFmtId="0" fontId="20" fillId="15" borderId="0" applyNumberFormat="false" applyBorder="false" applyAlignment="false" applyProtection="false">
      <alignment vertical="center"/>
    </xf>
    <xf numFmtId="0" fontId="18" fillId="20" borderId="0" applyNumberFormat="false" applyBorder="false" applyAlignment="false" applyProtection="false">
      <alignment vertical="center"/>
    </xf>
    <xf numFmtId="0" fontId="31" fillId="0" borderId="0">
      <alignment vertical="center"/>
    </xf>
    <xf numFmtId="0" fontId="18" fillId="13" borderId="0" applyNumberFormat="false" applyBorder="false" applyAlignment="false" applyProtection="false">
      <alignment vertical="center"/>
    </xf>
    <xf numFmtId="0" fontId="20" fillId="18" borderId="0" applyNumberFormat="false" applyBorder="false" applyAlignment="false" applyProtection="false">
      <alignment vertical="center"/>
    </xf>
    <xf numFmtId="0" fontId="18" fillId="27" borderId="0" applyNumberFormat="false" applyBorder="false" applyAlignment="false" applyProtection="false">
      <alignment vertical="center"/>
    </xf>
    <xf numFmtId="0" fontId="19" fillId="0" borderId="20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8" fillId="0" borderId="18" applyNumberFormat="false" applyFill="false" applyAlignment="false" applyProtection="false">
      <alignment vertical="center"/>
    </xf>
    <xf numFmtId="9" fontId="24" fillId="0" borderId="0" applyFont="false" applyFill="false" applyBorder="false" applyAlignment="false" applyProtection="false">
      <alignment vertical="center"/>
    </xf>
    <xf numFmtId="43" fontId="24" fillId="0" borderId="0" applyFont="false" applyFill="false" applyBorder="false" applyAlignment="false" applyProtection="false">
      <alignment vertical="center"/>
    </xf>
    <xf numFmtId="0" fontId="33" fillId="0" borderId="21" applyNumberFormat="false" applyFill="false" applyAlignment="false" applyProtection="false">
      <alignment vertical="center"/>
    </xf>
    <xf numFmtId="42" fontId="24" fillId="0" borderId="0" applyFont="false" applyFill="false" applyBorder="false" applyAlignment="false" applyProtection="false">
      <alignment vertical="center"/>
    </xf>
    <xf numFmtId="0" fontId="20" fillId="14" borderId="0" applyNumberFormat="false" applyBorder="false" applyAlignment="false" applyProtection="false">
      <alignment vertical="center"/>
    </xf>
    <xf numFmtId="0" fontId="35" fillId="0" borderId="0" applyNumberFormat="false" applyFill="false" applyBorder="false" applyAlignment="false" applyProtection="false">
      <alignment vertical="center"/>
    </xf>
    <xf numFmtId="0" fontId="31" fillId="0" borderId="0">
      <alignment vertical="center"/>
    </xf>
    <xf numFmtId="0" fontId="18" fillId="22" borderId="0" applyNumberFormat="false" applyBorder="false" applyAlignment="false" applyProtection="false">
      <alignment vertical="center"/>
    </xf>
    <xf numFmtId="0" fontId="20" fillId="23" borderId="0" applyNumberFormat="false" applyBorder="false" applyAlignment="false" applyProtection="false">
      <alignment vertical="center"/>
    </xf>
    <xf numFmtId="0" fontId="34" fillId="0" borderId="21" applyNumberFormat="false" applyFill="false" applyAlignment="false" applyProtection="false">
      <alignment vertical="center"/>
    </xf>
    <xf numFmtId="0" fontId="31" fillId="0" borderId="0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8" fillId="28" borderId="0" applyNumberFormat="false" applyBorder="false" applyAlignment="false" applyProtection="false">
      <alignment vertical="center"/>
    </xf>
    <xf numFmtId="44" fontId="24" fillId="0" borderId="0" applyFont="false" applyFill="false" applyBorder="false" applyAlignment="false" applyProtection="false">
      <alignment vertical="center"/>
    </xf>
    <xf numFmtId="0" fontId="31" fillId="0" borderId="0">
      <alignment vertical="center"/>
    </xf>
    <xf numFmtId="0" fontId="18" fillId="26" borderId="0" applyNumberFormat="false" applyBorder="false" applyAlignment="false" applyProtection="false">
      <alignment vertical="center"/>
    </xf>
    <xf numFmtId="0" fontId="36" fillId="16" borderId="17" applyNumberFormat="false" applyAlignment="false" applyProtection="false">
      <alignment vertical="center"/>
    </xf>
    <xf numFmtId="0" fontId="37" fillId="0" borderId="0" applyNumberFormat="false" applyFill="false" applyBorder="false" applyAlignment="false" applyProtection="false">
      <alignment vertical="center"/>
    </xf>
    <xf numFmtId="41" fontId="24" fillId="0" borderId="0" applyFont="false" applyFill="false" applyBorder="false" applyAlignment="false" applyProtection="false">
      <alignment vertical="center"/>
    </xf>
    <xf numFmtId="0" fontId="20" fillId="32" borderId="0" applyNumberFormat="false" applyBorder="false" applyAlignment="false" applyProtection="false">
      <alignment vertical="center"/>
    </xf>
    <xf numFmtId="0" fontId="18" fillId="24" borderId="0" applyNumberFormat="false" applyBorder="false" applyAlignment="false" applyProtection="false">
      <alignment vertical="center"/>
    </xf>
    <xf numFmtId="0" fontId="20" fillId="11" borderId="0" applyNumberFormat="false" applyBorder="false" applyAlignment="false" applyProtection="false">
      <alignment vertical="center"/>
    </xf>
    <xf numFmtId="0" fontId="27" fillId="10" borderId="17" applyNumberFormat="false" applyAlignment="false" applyProtection="false">
      <alignment vertical="center"/>
    </xf>
    <xf numFmtId="0" fontId="32" fillId="16" borderId="19" applyNumberFormat="false" applyAlignment="false" applyProtection="false">
      <alignment vertical="center"/>
    </xf>
    <xf numFmtId="0" fontId="26" fillId="9" borderId="16" applyNumberFormat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0" fontId="20" fillId="12" borderId="0" applyNumberFormat="false" applyBorder="false" applyAlignment="false" applyProtection="false">
      <alignment vertical="center"/>
    </xf>
    <xf numFmtId="0" fontId="20" fillId="8" borderId="0" applyNumberFormat="false" applyBorder="false" applyAlignment="false" applyProtection="false">
      <alignment vertical="center"/>
    </xf>
    <xf numFmtId="0" fontId="24" fillId="7" borderId="14" applyNumberFormat="false" applyFon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1" fillId="5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9" borderId="0" applyNumberFormat="false" applyBorder="false" applyAlignment="false" applyProtection="false">
      <alignment vertical="center"/>
    </xf>
    <xf numFmtId="0" fontId="22" fillId="6" borderId="0" applyNumberFormat="false" applyBorder="false" applyAlignment="false" applyProtection="false">
      <alignment vertical="center"/>
    </xf>
    <xf numFmtId="0" fontId="18" fillId="17" borderId="0" applyNumberFormat="false" applyBorder="false" applyAlignment="false" applyProtection="false">
      <alignment vertical="center"/>
    </xf>
    <xf numFmtId="0" fontId="38" fillId="31" borderId="0" applyNumberFormat="false" applyBorder="false" applyAlignment="false" applyProtection="false">
      <alignment vertical="center"/>
    </xf>
    <xf numFmtId="0" fontId="20" fillId="19" borderId="0" applyNumberFormat="false" applyBorder="false" applyAlignment="false" applyProtection="false">
      <alignment vertical="center"/>
    </xf>
    <xf numFmtId="0" fontId="18" fillId="3" borderId="0" applyNumberFormat="false" applyBorder="false" applyAlignment="false" applyProtection="false">
      <alignment vertical="center"/>
    </xf>
    <xf numFmtId="0" fontId="20" fillId="4" borderId="0" applyNumberFormat="false" applyBorder="false" applyAlignment="false" applyProtection="false">
      <alignment vertical="center"/>
    </xf>
    <xf numFmtId="0" fontId="18" fillId="2" borderId="0" applyNumberFormat="false" applyBorder="false" applyAlignment="false" applyProtection="false">
      <alignment vertical="center"/>
    </xf>
    <xf numFmtId="0" fontId="20" fillId="30" borderId="0" applyNumberFormat="false" applyBorder="false" applyAlignment="false" applyProtection="false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true">
      <alignment vertical="center"/>
    </xf>
    <xf numFmtId="0" fontId="0" fillId="0" borderId="0" xfId="0" applyFill="true" applyAlignment="true">
      <alignment vertical="center"/>
    </xf>
    <xf numFmtId="0" fontId="1" fillId="0" borderId="0" xfId="0" applyFont="true" applyFill="true">
      <alignment vertical="center"/>
    </xf>
    <xf numFmtId="0" fontId="2" fillId="0" borderId="0" xfId="0" applyFont="true">
      <alignment vertical="center"/>
    </xf>
    <xf numFmtId="0" fontId="0" fillId="0" borderId="0" xfId="0" applyFill="true">
      <alignment vertical="center"/>
    </xf>
    <xf numFmtId="0" fontId="0" fillId="0" borderId="0" xfId="0" applyNumberFormat="true" applyFill="true">
      <alignment vertical="center"/>
    </xf>
    <xf numFmtId="0" fontId="3" fillId="0" borderId="0" xfId="0" applyNumberFormat="true" applyFont="true" applyFill="true">
      <alignment vertical="center"/>
    </xf>
    <xf numFmtId="0" fontId="4" fillId="0" borderId="0" xfId="0" applyFont="true" applyFill="true" applyAlignment="true" applyProtection="true">
      <alignment horizontal="left" vertical="center"/>
      <protection locked="false"/>
    </xf>
    <xf numFmtId="0" fontId="0" fillId="0" borderId="0" xfId="0" applyNumberFormat="true" applyFill="true" applyAlignment="true" applyProtection="true">
      <alignment vertical="center"/>
      <protection locked="false"/>
    </xf>
    <xf numFmtId="0" fontId="0" fillId="0" borderId="0" xfId="0" applyNumberFormat="true" applyFill="true" applyBorder="true" applyAlignment="true">
      <alignment vertical="center"/>
    </xf>
    <xf numFmtId="0" fontId="5" fillId="0" borderId="0" xfId="0" applyFont="true" applyFill="true" applyAlignment="true" applyProtection="true">
      <alignment horizontal="center" vertical="center"/>
      <protection locked="false"/>
    </xf>
    <xf numFmtId="0" fontId="5" fillId="0" borderId="0" xfId="0" applyNumberFormat="true" applyFont="true" applyFill="true" applyAlignment="true" applyProtection="true">
      <alignment horizontal="center" vertical="center"/>
      <protection locked="false"/>
    </xf>
    <xf numFmtId="0" fontId="6" fillId="0" borderId="1" xfId="0" applyFont="true" applyFill="true" applyBorder="true" applyAlignment="true" applyProtection="true">
      <alignment horizontal="center" vertical="center"/>
      <protection locked="false"/>
    </xf>
    <xf numFmtId="0" fontId="6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0" fontId="7" fillId="0" borderId="1" xfId="0" applyFont="true" applyFill="true" applyBorder="true" applyAlignment="true" applyProtection="true">
      <alignment horizontal="center" vertical="center"/>
      <protection locked="false"/>
    </xf>
    <xf numFmtId="0" fontId="8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 applyProtection="true">
      <alignment horizontal="center" vertical="center"/>
      <protection locked="false"/>
    </xf>
    <xf numFmtId="0" fontId="6" fillId="0" borderId="3" xfId="0" applyFont="true" applyFill="true" applyBorder="true" applyAlignment="true" applyProtection="true">
      <alignment horizontal="center" vertical="center"/>
      <protection locked="false"/>
    </xf>
    <xf numFmtId="177" fontId="6" fillId="0" borderId="1" xfId="0" applyNumberFormat="true" applyFont="true" applyFill="true" applyBorder="true" applyAlignment="true" applyProtection="true">
      <alignment horizontal="center" vertical="center"/>
      <protection locked="false"/>
    </xf>
    <xf numFmtId="0" fontId="9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7" fontId="9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7" fontId="9" fillId="0" borderId="4" xfId="30" applyNumberFormat="true" applyFont="true" applyFill="true" applyBorder="true" applyAlignment="true" applyProtection="true">
      <alignment horizontal="center" vertical="center"/>
    </xf>
    <xf numFmtId="177" fontId="9" fillId="0" borderId="5" xfId="30" applyNumberFormat="true" applyFont="true" applyFill="true" applyBorder="true" applyAlignment="true" applyProtection="true">
      <alignment horizontal="center" vertical="center"/>
    </xf>
    <xf numFmtId="0" fontId="10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7" fontId="10" fillId="0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7" fontId="10" fillId="0" borderId="5" xfId="30" applyNumberFormat="true" applyFont="true" applyFill="true" applyBorder="true" applyAlignment="true" applyProtection="true">
      <alignment horizontal="center" vertical="center"/>
    </xf>
    <xf numFmtId="0" fontId="2" fillId="0" borderId="0" xfId="0" applyFont="true" applyAlignment="true">
      <alignment horizontal="left" vertical="center"/>
    </xf>
    <xf numFmtId="0" fontId="2" fillId="0" borderId="0" xfId="0" applyFont="true" applyFill="true" applyAlignment="true">
      <alignment horizontal="left" vertical="center"/>
    </xf>
    <xf numFmtId="0" fontId="0" fillId="0" borderId="0" xfId="0" applyAlignment="true">
      <alignment horizontal="center" vertical="center"/>
    </xf>
    <xf numFmtId="0" fontId="0" fillId="0" borderId="0" xfId="0" applyFill="true" applyAlignment="true">
      <alignment horizontal="center" vertical="center"/>
    </xf>
    <xf numFmtId="0" fontId="0" fillId="0" borderId="0" xfId="0" applyNumberFormat="true" applyFill="true" applyAlignment="true">
      <alignment horizontal="center" vertical="center"/>
    </xf>
    <xf numFmtId="177" fontId="9" fillId="0" borderId="4" xfId="5" applyNumberFormat="true" applyFont="true" applyFill="true" applyBorder="true" applyAlignment="true" applyProtection="true">
      <alignment horizontal="center" vertical="center"/>
    </xf>
    <xf numFmtId="177" fontId="9" fillId="0" borderId="6" xfId="3" applyNumberFormat="true" applyFont="true" applyFill="true" applyBorder="true" applyAlignment="true" applyProtection="true">
      <alignment horizontal="center" vertical="center"/>
    </xf>
    <xf numFmtId="177" fontId="9" fillId="0" borderId="4" xfId="9" applyNumberFormat="true" applyFont="true" applyFill="true" applyBorder="true" applyAlignment="true" applyProtection="true">
      <alignment horizontal="center" vertical="center"/>
    </xf>
    <xf numFmtId="177" fontId="9" fillId="0" borderId="4" xfId="22" applyNumberFormat="true" applyFont="true" applyFill="true" applyBorder="true" applyAlignment="true" applyProtection="true">
      <alignment horizontal="center" vertical="center"/>
    </xf>
    <xf numFmtId="177" fontId="9" fillId="0" borderId="5" xfId="5" applyNumberFormat="true" applyFont="true" applyFill="true" applyBorder="true" applyAlignment="true" applyProtection="true">
      <alignment horizontal="center" vertical="center"/>
    </xf>
    <xf numFmtId="177" fontId="9" fillId="0" borderId="4" xfId="26" applyNumberFormat="true" applyFont="true" applyFill="true" applyBorder="true" applyAlignment="true" applyProtection="true">
      <alignment horizontal="center" vertical="center"/>
    </xf>
    <xf numFmtId="177" fontId="9" fillId="0" borderId="5" xfId="9" applyNumberFormat="true" applyFont="true" applyFill="true" applyBorder="true" applyAlignment="true" applyProtection="true">
      <alignment horizontal="center" vertical="center"/>
    </xf>
    <xf numFmtId="177" fontId="9" fillId="0" borderId="5" xfId="22" applyNumberFormat="true" applyFont="true" applyFill="true" applyBorder="true" applyAlignment="true" applyProtection="true">
      <alignment horizontal="center" vertical="center"/>
    </xf>
    <xf numFmtId="177" fontId="9" fillId="0" borderId="5" xfId="26" applyNumberFormat="true" applyFont="true" applyFill="true" applyBorder="true" applyAlignment="true" applyProtection="true">
      <alignment horizontal="center" vertical="center"/>
    </xf>
    <xf numFmtId="177" fontId="10" fillId="0" borderId="5" xfId="5" applyNumberFormat="true" applyFont="true" applyFill="true" applyBorder="true" applyAlignment="true" applyProtection="true">
      <alignment horizontal="center" vertical="center"/>
    </xf>
    <xf numFmtId="177" fontId="10" fillId="0" borderId="5" xfId="26" applyNumberFormat="true" applyFont="true" applyFill="true" applyBorder="true" applyAlignment="true" applyProtection="true">
      <alignment horizontal="center" vertical="center"/>
    </xf>
    <xf numFmtId="177" fontId="10" fillId="0" borderId="5" xfId="9" applyNumberFormat="true" applyFont="true" applyFill="true" applyBorder="true" applyAlignment="true" applyProtection="true">
      <alignment horizontal="center" vertical="center"/>
    </xf>
    <xf numFmtId="177" fontId="10" fillId="0" borderId="5" xfId="22" applyNumberFormat="true" applyFont="true" applyFill="true" applyBorder="true" applyAlignment="true" applyProtection="true">
      <alignment horizontal="center" vertical="center"/>
    </xf>
    <xf numFmtId="177" fontId="9" fillId="0" borderId="1" xfId="0" applyNumberFormat="true" applyFont="true" applyFill="true" applyBorder="true" applyAlignment="true" applyProtection="true">
      <alignment horizontal="center" vertical="center" wrapText="true"/>
    </xf>
    <xf numFmtId="177" fontId="10" fillId="0" borderId="1" xfId="0" applyNumberFormat="true" applyFont="true" applyFill="true" applyBorder="true" applyAlignment="true">
      <alignment horizontal="center" vertical="center"/>
    </xf>
    <xf numFmtId="0" fontId="11" fillId="0" borderId="1" xfId="0" applyNumberFormat="true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12" fillId="0" borderId="1" xfId="0" applyFont="true" applyFill="true" applyBorder="true" applyAlignment="true">
      <alignment horizontal="center" vertical="center" wrapText="true"/>
    </xf>
    <xf numFmtId="177" fontId="9" fillId="0" borderId="6" xfId="1" applyNumberFormat="true" applyFont="true" applyFill="true" applyBorder="true" applyAlignment="true" applyProtection="true">
      <alignment horizontal="center" vertical="center"/>
    </xf>
    <xf numFmtId="177" fontId="13" fillId="0" borderId="1" xfId="0" applyNumberFormat="true" applyFon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/>
    </xf>
    <xf numFmtId="0" fontId="3" fillId="0" borderId="0" xfId="0" applyNumberFormat="true" applyFont="true" applyFill="true" applyAlignment="true">
      <alignment vertical="center"/>
    </xf>
    <xf numFmtId="0" fontId="0" fillId="0" borderId="0" xfId="0" applyNumberFormat="true" applyFill="true" applyAlignment="true">
      <alignment vertical="center"/>
    </xf>
    <xf numFmtId="0" fontId="14" fillId="0" borderId="0" xfId="0" applyNumberFormat="true" applyFont="true" applyFill="true" applyAlignment="true" applyProtection="true">
      <alignment horizontal="center" vertical="center"/>
      <protection locked="false"/>
    </xf>
    <xf numFmtId="0" fontId="15" fillId="0" borderId="0" xfId="0" applyNumberFormat="true" applyFont="true" applyFill="true" applyAlignment="true" applyProtection="true">
      <alignment horizontal="center" vertical="center"/>
      <protection locked="false"/>
    </xf>
    <xf numFmtId="0" fontId="16" fillId="0" borderId="7" xfId="0" applyNumberFormat="true" applyFont="true" applyFill="true" applyBorder="true" applyAlignment="true">
      <alignment horizontal="center" vertical="center"/>
    </xf>
    <xf numFmtId="0" fontId="16" fillId="0" borderId="8" xfId="0" applyNumberFormat="true" applyFont="true" applyFill="true" applyBorder="true" applyAlignment="true">
      <alignment horizontal="center" vertical="center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0" fontId="16" fillId="0" borderId="9" xfId="0" applyNumberFormat="true" applyFont="true" applyFill="true" applyBorder="true" applyAlignment="true">
      <alignment horizontal="center" vertical="center"/>
    </xf>
    <xf numFmtId="177" fontId="11" fillId="0" borderId="1" xfId="0" applyNumberFormat="true" applyFont="true" applyFill="true" applyBorder="true" applyAlignment="true" applyProtection="true">
      <alignment horizontal="center" vertical="center"/>
      <protection locked="false"/>
    </xf>
    <xf numFmtId="177" fontId="6" fillId="0" borderId="1" xfId="0" applyNumberFormat="true" applyFont="true" applyFill="true" applyBorder="true" applyAlignment="true">
      <alignment horizontal="center" vertical="center"/>
    </xf>
    <xf numFmtId="177" fontId="9" fillId="0" borderId="3" xfId="1" applyNumberFormat="true" applyFont="true" applyFill="true" applyBorder="true" applyAlignment="true" applyProtection="true">
      <alignment horizontal="center" vertical="center"/>
    </xf>
    <xf numFmtId="177" fontId="9" fillId="0" borderId="10" xfId="1" applyNumberFormat="true" applyFont="true" applyFill="true" applyBorder="true" applyAlignment="true" applyProtection="true">
      <alignment horizontal="center" vertical="center"/>
    </xf>
    <xf numFmtId="177" fontId="9" fillId="0" borderId="11" xfId="1" applyNumberFormat="true" applyFont="true" applyFill="true" applyBorder="true" applyAlignment="true" applyProtection="true">
      <alignment horizontal="center" vertical="center"/>
    </xf>
    <xf numFmtId="177" fontId="9" fillId="0" borderId="1" xfId="1" applyNumberFormat="true" applyFont="true" applyFill="true" applyBorder="true" applyAlignment="true" applyProtection="true">
      <alignment horizontal="center" vertical="center"/>
    </xf>
    <xf numFmtId="177" fontId="9" fillId="0" borderId="12" xfId="1" applyNumberFormat="true" applyFont="true" applyFill="true" applyBorder="true" applyAlignment="true" applyProtection="true">
      <alignment horizontal="center" vertical="center"/>
    </xf>
    <xf numFmtId="177" fontId="9" fillId="0" borderId="13" xfId="1" applyNumberFormat="true" applyFont="true" applyFill="true" applyBorder="true" applyAlignment="true" applyProtection="true">
      <alignment horizontal="center" vertical="center"/>
    </xf>
    <xf numFmtId="177" fontId="9" fillId="0" borderId="1" xfId="0" applyNumberFormat="true" applyFont="true" applyFill="true" applyBorder="true" applyAlignment="true">
      <alignment horizontal="center" vertical="center"/>
    </xf>
    <xf numFmtId="0" fontId="17" fillId="0" borderId="0" xfId="0" applyFont="true" applyFill="true" applyAlignment="true">
      <alignment horizontal="left" vertical="center"/>
    </xf>
    <xf numFmtId="0" fontId="2" fillId="0" borderId="0" xfId="0" applyFont="true" applyFill="true">
      <alignment vertical="center"/>
    </xf>
  </cellXfs>
  <cellStyles count="57">
    <cellStyle name="常规" xfId="0" builtinId="0"/>
    <cellStyle name="常规_总表_9" xfId="1"/>
    <cellStyle name="常规_Sheet1" xfId="2"/>
    <cellStyle name="常规_总表_10" xfId="3"/>
    <cellStyle name="40% - 强调文字颜色 6" xfId="4" builtinId="51"/>
    <cellStyle name="常规_总表_16" xfId="5"/>
    <cellStyle name="20% - 强调文字颜色 6" xfId="6" builtinId="50"/>
    <cellStyle name="强调文字颜色 6" xfId="7" builtinId="49"/>
    <cellStyle name="40% - 强调文字颜色 5" xfId="8" builtinId="47"/>
    <cellStyle name="常规_总表_15" xfId="9"/>
    <cellStyle name="20% - 强调文字颜色 5" xfId="10" builtinId="46"/>
    <cellStyle name="强调文字颜色 5" xfId="11" builtinId="45"/>
    <cellStyle name="40% - 强调文字颜色 4" xfId="12" builtinId="43"/>
    <cellStyle name="标题 3" xfId="13" builtinId="18"/>
    <cellStyle name="解释性文本" xfId="14" builtinId="53"/>
    <cellStyle name="汇总" xfId="15" builtinId="25"/>
    <cellStyle name="百分比" xfId="16" builtinId="5"/>
    <cellStyle name="千位分隔" xfId="17" builtinId="3"/>
    <cellStyle name="标题 2" xfId="18" builtinId="17"/>
    <cellStyle name="货币[0]" xfId="19" builtinId="7"/>
    <cellStyle name="60% - 强调文字颜色 4" xfId="20" builtinId="44"/>
    <cellStyle name="警告文本" xfId="21" builtinId="11"/>
    <cellStyle name="常规_总表_12" xfId="22"/>
    <cellStyle name="20% - 强调文字颜色 2" xfId="23" builtinId="34"/>
    <cellStyle name="60% - 强调文字颜色 5" xfId="24" builtinId="48"/>
    <cellStyle name="标题 1" xfId="25" builtinId="16"/>
    <cellStyle name="常规_总表_13" xfId="26"/>
    <cellStyle name="超链接" xfId="27" builtinId="8"/>
    <cellStyle name="20% - 强调文字颜色 3" xfId="28" builtinId="38"/>
    <cellStyle name="货币" xfId="29" builtinId="4"/>
    <cellStyle name="常规_总表_14" xfId="30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60% - 强调文字颜色 6" xfId="37" builtinId="52"/>
    <cellStyle name="输入" xfId="38" builtinId="20"/>
    <cellStyle name="输出" xfId="39" builtinId="21"/>
    <cellStyle name="检查单元格" xfId="40" builtinId="23"/>
    <cellStyle name="链接单元格" xfId="41" builtinId="24"/>
    <cellStyle name="60% - 强调文字颜色 1" xfId="42" builtinId="32"/>
    <cellStyle name="60% - 强调文字颜色 3" xfId="43" builtinId="40"/>
    <cellStyle name="注释" xfId="44" builtinId="10"/>
    <cellStyle name="标题" xfId="45" builtinId="15"/>
    <cellStyle name="好" xfId="46" builtinId="26"/>
    <cellStyle name="标题 4" xfId="47" builtinId="19"/>
    <cellStyle name="强调文字颜色 1" xfId="48" builtinId="29"/>
    <cellStyle name="适中" xfId="49" builtinId="28"/>
    <cellStyle name="20% - 强调文字颜色 1" xfId="50" builtinId="30"/>
    <cellStyle name="差" xfId="51" builtinId="27"/>
    <cellStyle name="强调文字颜色 2" xfId="52" builtinId="33"/>
    <cellStyle name="40% - 强调文字颜色 1" xfId="53" builtinId="31"/>
    <cellStyle name="60% - 强调文字颜色 2" xfId="54" builtinId="36"/>
    <cellStyle name="40% - 强调文字颜色 2" xfId="55" builtinId="35"/>
    <cellStyle name="强调文字颜色 3" xfId="56" builtinId="37"/>
  </cellStyles>
  <tableStyles count="0" defaultTableStyle="TableStyleMedium2" defaultPivotStyle="PivotStyleLight16"/>
  <colors>
    <mruColors>
      <color rgb="00A5A5A5"/>
      <color rgb="0070AD47"/>
      <color rgb="00F4B084"/>
      <color rgb="005B9BD5"/>
      <color rgb="00BDD7EE"/>
      <color rgb="00000000"/>
      <color rgb="00FFFF00"/>
      <color rgb="00FFFFFF"/>
      <color rgb="00FF0000"/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8"/>
  <sheetViews>
    <sheetView tabSelected="1" zoomScale="83" zoomScaleNormal="83" workbookViewId="0">
      <pane xSplit="2" ySplit="6" topLeftCell="C7" activePane="bottomRight" state="frozen"/>
      <selection/>
      <selection pane="topRight"/>
      <selection pane="bottomLeft"/>
      <selection pane="bottomRight" activeCell="K16" sqref="K16"/>
    </sheetView>
  </sheetViews>
  <sheetFormatPr defaultColWidth="9" defaultRowHeight="13.5"/>
  <cols>
    <col min="1" max="1" width="7.21666666666667" customWidth="true"/>
    <col min="2" max="2" width="10.8333333333333" style="5" customWidth="true"/>
    <col min="3" max="3" width="12.9083333333333" style="6" customWidth="true"/>
    <col min="4" max="4" width="13.75" style="6" customWidth="true"/>
    <col min="5" max="5" width="13.4666666666667" style="6" customWidth="true"/>
    <col min="6" max="6" width="12.25" style="6" customWidth="true"/>
    <col min="7" max="7" width="12.5" style="6" customWidth="true"/>
    <col min="8" max="16" width="13.25" style="6" customWidth="true"/>
    <col min="17" max="17" width="13.25" style="7" customWidth="true"/>
    <col min="18" max="19" width="15.1333333333333" style="6" customWidth="true"/>
    <col min="20" max="20" width="15.4166666666667" style="6" customWidth="true"/>
    <col min="21" max="21" width="12.625" style="5"/>
    <col min="22" max="22" width="9.375"/>
    <col min="23" max="23" width="9.25"/>
  </cols>
  <sheetData>
    <row r="1" ht="28" customHeight="true" spans="1:19">
      <c r="A1" s="8" t="s">
        <v>0</v>
      </c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54"/>
      <c r="R1" s="55"/>
      <c r="S1" s="55"/>
    </row>
    <row r="2" ht="56" customHeight="true" spans="1:20">
      <c r="A2" s="11" t="s">
        <v>1</v>
      </c>
      <c r="B2" s="11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56"/>
      <c r="R2" s="12"/>
      <c r="S2" s="12"/>
      <c r="T2" s="12"/>
    </row>
    <row r="3" customFormat="true" ht="36" customHeight="true" spans="1:21">
      <c r="A3" s="11"/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56"/>
      <c r="R3" s="12"/>
      <c r="S3" s="12"/>
      <c r="T3" s="57" t="s">
        <v>2</v>
      </c>
      <c r="U3" s="5"/>
    </row>
    <row r="4" customFormat="true" ht="40" customHeight="true" spans="1:21">
      <c r="A4" s="13" t="s">
        <v>3</v>
      </c>
      <c r="B4" s="13" t="s">
        <v>4</v>
      </c>
      <c r="C4" s="14" t="s">
        <v>5</v>
      </c>
      <c r="D4" s="14" t="s">
        <v>6</v>
      </c>
      <c r="E4" s="14"/>
      <c r="F4" s="14"/>
      <c r="G4" s="14"/>
      <c r="H4" s="14"/>
      <c r="I4" s="14"/>
      <c r="J4" s="14"/>
      <c r="K4" s="47" t="s">
        <v>7</v>
      </c>
      <c r="L4" s="47" t="s">
        <v>8</v>
      </c>
      <c r="M4" s="47" t="s">
        <v>9</v>
      </c>
      <c r="N4" s="47" t="s">
        <v>10</v>
      </c>
      <c r="O4" s="52" t="s">
        <v>11</v>
      </c>
      <c r="P4" s="52" t="s">
        <v>12</v>
      </c>
      <c r="Q4" s="47" t="s">
        <v>13</v>
      </c>
      <c r="R4" s="47" t="s">
        <v>14</v>
      </c>
      <c r="S4" s="47" t="s">
        <v>15</v>
      </c>
      <c r="T4" s="58" t="s">
        <v>16</v>
      </c>
      <c r="U4" s="5"/>
    </row>
    <row r="5" s="1" customFormat="true" ht="63" customHeight="true" spans="1:21">
      <c r="A5" s="13"/>
      <c r="B5" s="13"/>
      <c r="C5" s="14"/>
      <c r="D5" s="14" t="s">
        <v>17</v>
      </c>
      <c r="E5" s="14" t="s">
        <v>18</v>
      </c>
      <c r="F5" s="14" t="s">
        <v>19</v>
      </c>
      <c r="G5" s="14" t="s">
        <v>20</v>
      </c>
      <c r="H5" s="14" t="s">
        <v>21</v>
      </c>
      <c r="I5" s="14" t="s">
        <v>22</v>
      </c>
      <c r="J5" s="14" t="s">
        <v>23</v>
      </c>
      <c r="K5" s="47"/>
      <c r="L5" s="47"/>
      <c r="M5" s="47"/>
      <c r="N5" s="47"/>
      <c r="O5" s="52"/>
      <c r="P5" s="52"/>
      <c r="Q5" s="47"/>
      <c r="R5" s="47"/>
      <c r="S5" s="47"/>
      <c r="T5" s="59"/>
      <c r="U5" s="3"/>
    </row>
    <row r="6" s="2" customFormat="true" ht="45" customHeight="true" spans="1:21">
      <c r="A6" s="15" t="s">
        <v>24</v>
      </c>
      <c r="B6" s="15"/>
      <c r="C6" s="16" t="s">
        <v>25</v>
      </c>
      <c r="D6" s="16" t="s">
        <v>26</v>
      </c>
      <c r="E6" s="16" t="s">
        <v>26</v>
      </c>
      <c r="F6" s="16" t="s">
        <v>26</v>
      </c>
      <c r="G6" s="16" t="s">
        <v>26</v>
      </c>
      <c r="H6" s="16" t="s">
        <v>26</v>
      </c>
      <c r="I6" s="16" t="s">
        <v>26</v>
      </c>
      <c r="J6" s="16" t="s">
        <v>26</v>
      </c>
      <c r="K6" s="48" t="s">
        <v>26</v>
      </c>
      <c r="L6" s="49" t="s">
        <v>27</v>
      </c>
      <c r="M6" s="16" t="s">
        <v>28</v>
      </c>
      <c r="N6" s="49" t="s">
        <v>29</v>
      </c>
      <c r="O6" s="16" t="s">
        <v>30</v>
      </c>
      <c r="P6" s="48" t="s">
        <v>25</v>
      </c>
      <c r="Q6" s="60" t="s">
        <v>25</v>
      </c>
      <c r="R6" s="16" t="s">
        <v>31</v>
      </c>
      <c r="S6" s="16" t="s">
        <v>26</v>
      </c>
      <c r="T6" s="61"/>
      <c r="U6" s="5"/>
    </row>
    <row r="7" s="3" customFormat="true" ht="29" customHeight="true" spans="1:21">
      <c r="A7" s="17" t="s">
        <v>16</v>
      </c>
      <c r="B7" s="18"/>
      <c r="C7" s="19">
        <f>SUM(C8:C26)</f>
        <v>1000</v>
      </c>
      <c r="D7" s="19">
        <f>SUM(D8:D26)</f>
        <v>951.57</v>
      </c>
      <c r="E7" s="19">
        <f>SUM(E8:E26)</f>
        <v>1245.73</v>
      </c>
      <c r="F7" s="19">
        <f t="shared" ref="F7:V7" si="0">SUM(F8:F26)</f>
        <v>435.39</v>
      </c>
      <c r="G7" s="19">
        <f t="shared" si="0"/>
        <v>889.53</v>
      </c>
      <c r="H7" s="19">
        <f t="shared" si="0"/>
        <v>689.1</v>
      </c>
      <c r="I7" s="19">
        <f t="shared" si="0"/>
        <v>50</v>
      </c>
      <c r="J7" s="19">
        <f t="shared" si="0"/>
        <v>1626.4</v>
      </c>
      <c r="K7" s="19">
        <f>SUM(K8:K26)</f>
        <v>6685.73</v>
      </c>
      <c r="L7" s="19">
        <f t="shared" si="0"/>
        <v>8215.09</v>
      </c>
      <c r="M7" s="19">
        <f t="shared" si="0"/>
        <v>25734.61</v>
      </c>
      <c r="N7" s="19">
        <f t="shared" si="0"/>
        <v>2837.4</v>
      </c>
      <c r="O7" s="19">
        <f t="shared" si="0"/>
        <v>3000</v>
      </c>
      <c r="P7" s="19">
        <f t="shared" si="0"/>
        <v>554.4</v>
      </c>
      <c r="Q7" s="62">
        <f t="shared" si="0"/>
        <v>4400</v>
      </c>
      <c r="R7" s="19">
        <f t="shared" si="0"/>
        <v>4226</v>
      </c>
      <c r="S7" s="19">
        <f t="shared" si="0"/>
        <v>792</v>
      </c>
      <c r="T7" s="63">
        <f t="shared" si="0"/>
        <v>63332.95</v>
      </c>
      <c r="U7" s="5"/>
    </row>
    <row r="8" ht="25" customHeight="true" spans="1:22">
      <c r="A8" s="15">
        <v>1</v>
      </c>
      <c r="B8" s="20" t="s">
        <v>32</v>
      </c>
      <c r="C8" s="21"/>
      <c r="D8" s="22">
        <v>337.9</v>
      </c>
      <c r="E8" s="32">
        <v>148.89</v>
      </c>
      <c r="F8" s="33">
        <v>133.3</v>
      </c>
      <c r="G8" s="34">
        <v>349.86</v>
      </c>
      <c r="H8" s="35">
        <v>174.2</v>
      </c>
      <c r="I8" s="35">
        <v>18</v>
      </c>
      <c r="J8" s="50">
        <v>334.4</v>
      </c>
      <c r="K8" s="50">
        <v>1379.19</v>
      </c>
      <c r="L8" s="50">
        <v>282.02</v>
      </c>
      <c r="M8" s="50">
        <v>7281.81</v>
      </c>
      <c r="N8" s="50">
        <v>501.47</v>
      </c>
      <c r="O8" s="53">
        <v>535</v>
      </c>
      <c r="P8" s="50">
        <v>175.2</v>
      </c>
      <c r="Q8" s="50">
        <v>1800</v>
      </c>
      <c r="R8" s="50">
        <v>400</v>
      </c>
      <c r="S8" s="64">
        <v>70</v>
      </c>
      <c r="T8" s="63">
        <f>S8+R8+Q8+P8+O8+N8+M8+L8+K8+J8+I8+H8+G8+F8+E8+D8+C8</f>
        <v>13921.24</v>
      </c>
      <c r="V8" s="5"/>
    </row>
    <row r="9" ht="25" customHeight="true" spans="1:22">
      <c r="A9" s="15">
        <v>2</v>
      </c>
      <c r="B9" s="20" t="s">
        <v>33</v>
      </c>
      <c r="C9" s="23">
        <v>1000</v>
      </c>
      <c r="D9" s="23">
        <v>119.9</v>
      </c>
      <c r="E9" s="36">
        <v>127.51</v>
      </c>
      <c r="F9" s="37">
        <v>107.3</v>
      </c>
      <c r="G9" s="38">
        <v>101.15</v>
      </c>
      <c r="H9" s="39">
        <v>66.15</v>
      </c>
      <c r="I9" s="35">
        <v>7</v>
      </c>
      <c r="J9" s="50">
        <v>167.2</v>
      </c>
      <c r="K9" s="50">
        <v>502.96</v>
      </c>
      <c r="L9" s="50">
        <v>297.5</v>
      </c>
      <c r="M9" s="50">
        <v>2642.7</v>
      </c>
      <c r="N9" s="50">
        <v>228.47</v>
      </c>
      <c r="O9" s="53">
        <v>250</v>
      </c>
      <c r="P9" s="50">
        <v>157.2</v>
      </c>
      <c r="Q9" s="50">
        <v>1800</v>
      </c>
      <c r="R9" s="50">
        <v>275</v>
      </c>
      <c r="S9" s="64">
        <v>186</v>
      </c>
      <c r="T9" s="63">
        <f t="shared" ref="T9:T26" si="1">S9+R9+Q9+P9+O9+N9+M9+L9+K9+J9+I9+H9+G9+F9+E9+D9+C9</f>
        <v>8036.04</v>
      </c>
      <c r="V9" s="5"/>
    </row>
    <row r="10" ht="25" customHeight="true" spans="1:22">
      <c r="A10" s="15">
        <v>3</v>
      </c>
      <c r="B10" s="20" t="s">
        <v>34</v>
      </c>
      <c r="C10" s="21"/>
      <c r="D10" s="23">
        <v>119.9</v>
      </c>
      <c r="E10" s="36">
        <v>99.18</v>
      </c>
      <c r="F10" s="40">
        <v>47.3</v>
      </c>
      <c r="G10" s="38">
        <v>80.92</v>
      </c>
      <c r="H10" s="39">
        <v>68.36</v>
      </c>
      <c r="I10" s="39">
        <v>6</v>
      </c>
      <c r="J10" s="50">
        <v>212.8</v>
      </c>
      <c r="K10" s="50">
        <v>487.67</v>
      </c>
      <c r="L10" s="50">
        <v>1045.51</v>
      </c>
      <c r="M10" s="50">
        <v>2445</v>
      </c>
      <c r="N10" s="50">
        <v>270.01</v>
      </c>
      <c r="O10" s="53">
        <v>300</v>
      </c>
      <c r="P10" s="50">
        <v>50.4</v>
      </c>
      <c r="Q10" s="50">
        <v>400</v>
      </c>
      <c r="R10" s="50">
        <v>275</v>
      </c>
      <c r="S10" s="64">
        <v>80</v>
      </c>
      <c r="T10" s="63">
        <f t="shared" si="1"/>
        <v>5988.05</v>
      </c>
      <c r="V10" s="5"/>
    </row>
    <row r="11" ht="25" customHeight="true" spans="1:20">
      <c r="A11" s="15">
        <v>4</v>
      </c>
      <c r="B11" s="20" t="s">
        <v>35</v>
      </c>
      <c r="C11" s="21"/>
      <c r="D11" s="23">
        <v>8.72</v>
      </c>
      <c r="E11" s="36">
        <v>14.17</v>
      </c>
      <c r="F11" s="40">
        <v>3.44</v>
      </c>
      <c r="G11" s="38">
        <v>7.14</v>
      </c>
      <c r="H11" s="39">
        <v>6.62</v>
      </c>
      <c r="I11" s="39">
        <v>1</v>
      </c>
      <c r="J11" s="50">
        <v>21.28</v>
      </c>
      <c r="K11" s="50">
        <v>125.42</v>
      </c>
      <c r="L11" s="50">
        <v>246.54</v>
      </c>
      <c r="M11" s="50">
        <v>300.33</v>
      </c>
      <c r="N11" s="50">
        <v>41.47</v>
      </c>
      <c r="O11" s="53">
        <v>50</v>
      </c>
      <c r="P11" s="50">
        <v>0.6</v>
      </c>
      <c r="Q11" s="50"/>
      <c r="R11" s="50">
        <v>194</v>
      </c>
      <c r="S11" s="64"/>
      <c r="T11" s="63">
        <f t="shared" si="1"/>
        <v>1020.73</v>
      </c>
    </row>
    <row r="12" ht="25" customHeight="true" spans="1:20">
      <c r="A12" s="15">
        <v>5</v>
      </c>
      <c r="B12" s="24" t="s">
        <v>36</v>
      </c>
      <c r="C12" s="25"/>
      <c r="D12" s="26">
        <v>49.05</v>
      </c>
      <c r="E12" s="41">
        <v>127.51</v>
      </c>
      <c r="F12" s="42">
        <v>19.35</v>
      </c>
      <c r="G12" s="43">
        <v>53.55</v>
      </c>
      <c r="H12" s="44">
        <v>48.51</v>
      </c>
      <c r="I12" s="39">
        <v>0</v>
      </c>
      <c r="J12" s="50">
        <v>85.12</v>
      </c>
      <c r="K12" s="50">
        <v>326.27</v>
      </c>
      <c r="L12" s="50">
        <v>973.25</v>
      </c>
      <c r="M12" s="50">
        <v>1346.43</v>
      </c>
      <c r="N12" s="50">
        <v>178.61</v>
      </c>
      <c r="O12" s="53">
        <v>160</v>
      </c>
      <c r="P12" s="50">
        <v>60.6</v>
      </c>
      <c r="Q12" s="50">
        <v>400</v>
      </c>
      <c r="R12" s="50">
        <v>300</v>
      </c>
      <c r="S12" s="64">
        <v>130</v>
      </c>
      <c r="T12" s="63">
        <f t="shared" si="1"/>
        <v>4258.25</v>
      </c>
    </row>
    <row r="13" ht="25" customHeight="true" spans="1:20">
      <c r="A13" s="15">
        <v>6</v>
      </c>
      <c r="B13" s="24" t="s">
        <v>37</v>
      </c>
      <c r="C13" s="25"/>
      <c r="D13" s="26">
        <v>30.52</v>
      </c>
      <c r="E13" s="41">
        <v>113.34</v>
      </c>
      <c r="F13" s="42">
        <v>12.04</v>
      </c>
      <c r="G13" s="43">
        <v>35.7</v>
      </c>
      <c r="H13" s="44">
        <v>39.69</v>
      </c>
      <c r="I13" s="39">
        <v>3</v>
      </c>
      <c r="J13" s="50">
        <v>91.2</v>
      </c>
      <c r="K13" s="50">
        <v>372.45</v>
      </c>
      <c r="L13" s="50">
        <v>793.47</v>
      </c>
      <c r="M13" s="50">
        <v>1424.46</v>
      </c>
      <c r="N13" s="50">
        <v>159.76</v>
      </c>
      <c r="O13" s="53">
        <v>200</v>
      </c>
      <c r="P13" s="50">
        <v>22.8</v>
      </c>
      <c r="Q13" s="65"/>
      <c r="R13" s="65">
        <v>325</v>
      </c>
      <c r="S13" s="66">
        <v>4</v>
      </c>
      <c r="T13" s="63">
        <f t="shared" si="1"/>
        <v>3627.43</v>
      </c>
    </row>
    <row r="14" ht="25" customHeight="true" spans="1:20">
      <c r="A14" s="15">
        <v>7</v>
      </c>
      <c r="B14" s="24" t="s">
        <v>38</v>
      </c>
      <c r="C14" s="25"/>
      <c r="D14" s="26">
        <v>30.52</v>
      </c>
      <c r="E14" s="41">
        <v>42.5</v>
      </c>
      <c r="F14" s="42">
        <v>12.04</v>
      </c>
      <c r="G14" s="43">
        <v>38.08</v>
      </c>
      <c r="H14" s="44">
        <v>33.08</v>
      </c>
      <c r="I14" s="39">
        <v>1</v>
      </c>
      <c r="J14" s="50">
        <v>91.2</v>
      </c>
      <c r="K14" s="50">
        <v>354.07</v>
      </c>
      <c r="L14" s="50">
        <v>1174.23</v>
      </c>
      <c r="M14" s="50">
        <v>1388.88</v>
      </c>
      <c r="N14" s="50">
        <v>194.04</v>
      </c>
      <c r="O14" s="53">
        <v>265</v>
      </c>
      <c r="P14" s="50">
        <v>24.6</v>
      </c>
      <c r="Q14" s="67"/>
      <c r="R14" s="67">
        <v>200</v>
      </c>
      <c r="S14" s="67">
        <v>40</v>
      </c>
      <c r="T14" s="63">
        <f t="shared" si="1"/>
        <v>3889.24</v>
      </c>
    </row>
    <row r="15" ht="25" customHeight="true" spans="1:20">
      <c r="A15" s="15">
        <v>8</v>
      </c>
      <c r="B15" s="24" t="s">
        <v>39</v>
      </c>
      <c r="C15" s="25"/>
      <c r="D15" s="26">
        <v>43.6</v>
      </c>
      <c r="E15" s="41">
        <v>56.67</v>
      </c>
      <c r="F15" s="42">
        <v>17.2</v>
      </c>
      <c r="G15" s="43">
        <v>47.6</v>
      </c>
      <c r="H15" s="44">
        <v>39.69</v>
      </c>
      <c r="I15" s="39">
        <v>0</v>
      </c>
      <c r="J15" s="50">
        <v>79.04</v>
      </c>
      <c r="K15" s="50">
        <v>631.63</v>
      </c>
      <c r="L15" s="50">
        <v>857.18</v>
      </c>
      <c r="M15" s="50">
        <v>1136.49</v>
      </c>
      <c r="N15" s="50">
        <v>141.61</v>
      </c>
      <c r="O15" s="53">
        <v>150</v>
      </c>
      <c r="P15" s="50">
        <v>23.4</v>
      </c>
      <c r="Q15" s="68"/>
      <c r="R15" s="68">
        <v>394</v>
      </c>
      <c r="S15" s="69">
        <v>12</v>
      </c>
      <c r="T15" s="63">
        <f t="shared" si="1"/>
        <v>3630.11</v>
      </c>
    </row>
    <row r="16" ht="25" customHeight="true" spans="1:20">
      <c r="A16" s="15">
        <v>9</v>
      </c>
      <c r="B16" s="24" t="s">
        <v>40</v>
      </c>
      <c r="C16" s="25"/>
      <c r="D16" s="26">
        <v>14.17</v>
      </c>
      <c r="E16" s="41">
        <v>56.76</v>
      </c>
      <c r="F16" s="42">
        <v>5.59</v>
      </c>
      <c r="G16" s="43">
        <v>14.28</v>
      </c>
      <c r="H16" s="44">
        <v>22.05</v>
      </c>
      <c r="I16" s="39">
        <v>0</v>
      </c>
      <c r="J16" s="50">
        <v>45.6</v>
      </c>
      <c r="K16" s="50">
        <v>244.11</v>
      </c>
      <c r="L16" s="50">
        <v>102.41</v>
      </c>
      <c r="M16" s="50">
        <v>730.51</v>
      </c>
      <c r="N16" s="50">
        <v>115.64</v>
      </c>
      <c r="O16" s="53">
        <v>95</v>
      </c>
      <c r="P16" s="50">
        <v>4.8</v>
      </c>
      <c r="Q16" s="50"/>
      <c r="R16" s="50">
        <v>200</v>
      </c>
      <c r="S16" s="64"/>
      <c r="T16" s="63">
        <f t="shared" si="1"/>
        <v>1650.92</v>
      </c>
    </row>
    <row r="17" ht="25" customHeight="true" spans="1:20">
      <c r="A17" s="15">
        <v>10</v>
      </c>
      <c r="B17" s="24" t="s">
        <v>41</v>
      </c>
      <c r="C17" s="25"/>
      <c r="D17" s="26">
        <v>23.98</v>
      </c>
      <c r="E17" s="41">
        <v>38.98</v>
      </c>
      <c r="F17" s="42">
        <v>9.46</v>
      </c>
      <c r="G17" s="43">
        <v>17.85</v>
      </c>
      <c r="H17" s="44">
        <v>19.85</v>
      </c>
      <c r="I17" s="39">
        <v>3</v>
      </c>
      <c r="J17" s="50">
        <v>51.68</v>
      </c>
      <c r="K17" s="50">
        <v>189.64</v>
      </c>
      <c r="L17" s="50">
        <v>80.4</v>
      </c>
      <c r="M17" s="50">
        <v>642.83</v>
      </c>
      <c r="N17" s="50">
        <v>104.23</v>
      </c>
      <c r="O17" s="53">
        <v>75</v>
      </c>
      <c r="P17" s="50">
        <v>0.6</v>
      </c>
      <c r="Q17" s="50"/>
      <c r="R17" s="50">
        <v>175</v>
      </c>
      <c r="S17" s="64"/>
      <c r="T17" s="63">
        <f t="shared" si="1"/>
        <v>1432.5</v>
      </c>
    </row>
    <row r="18" ht="25" customHeight="true" spans="1:20">
      <c r="A18" s="15">
        <v>11</v>
      </c>
      <c r="B18" s="24" t="s">
        <v>42</v>
      </c>
      <c r="C18" s="25"/>
      <c r="D18" s="26">
        <v>32.7</v>
      </c>
      <c r="E18" s="41">
        <v>70.84</v>
      </c>
      <c r="F18" s="42">
        <v>12.9</v>
      </c>
      <c r="G18" s="43">
        <v>35.7</v>
      </c>
      <c r="H18" s="44">
        <v>39.69</v>
      </c>
      <c r="I18" s="39">
        <v>2</v>
      </c>
      <c r="J18" s="50">
        <v>85.12</v>
      </c>
      <c r="K18" s="50">
        <v>285.84</v>
      </c>
      <c r="L18" s="50">
        <v>268.39</v>
      </c>
      <c r="M18" s="50">
        <v>1254.82</v>
      </c>
      <c r="N18" s="50">
        <v>131.97</v>
      </c>
      <c r="O18" s="53">
        <v>175</v>
      </c>
      <c r="P18" s="50">
        <v>3</v>
      </c>
      <c r="Q18" s="50"/>
      <c r="R18" s="50">
        <v>200</v>
      </c>
      <c r="S18" s="64"/>
      <c r="T18" s="63">
        <f t="shared" si="1"/>
        <v>2597.97</v>
      </c>
    </row>
    <row r="19" ht="25" customHeight="true" spans="1:20">
      <c r="A19" s="15">
        <v>12</v>
      </c>
      <c r="B19" s="24" t="s">
        <v>43</v>
      </c>
      <c r="C19" s="25"/>
      <c r="D19" s="26">
        <v>41.42</v>
      </c>
      <c r="E19" s="41">
        <v>42.5</v>
      </c>
      <c r="F19" s="42">
        <v>16.34</v>
      </c>
      <c r="G19" s="43">
        <v>9.52</v>
      </c>
      <c r="H19" s="44">
        <v>28.67</v>
      </c>
      <c r="I19" s="39">
        <v>1</v>
      </c>
      <c r="J19" s="50">
        <v>86.64</v>
      </c>
      <c r="K19" s="50">
        <v>244.29</v>
      </c>
      <c r="L19" s="50">
        <v>290.71</v>
      </c>
      <c r="M19" s="50">
        <v>1076.28</v>
      </c>
      <c r="N19" s="50">
        <v>148.2</v>
      </c>
      <c r="O19" s="53">
        <v>130</v>
      </c>
      <c r="P19" s="50">
        <v>3</v>
      </c>
      <c r="Q19" s="50"/>
      <c r="R19" s="50">
        <v>300</v>
      </c>
      <c r="S19" s="64">
        <v>40</v>
      </c>
      <c r="T19" s="63">
        <f t="shared" si="1"/>
        <v>2458.57</v>
      </c>
    </row>
    <row r="20" ht="25" customHeight="true" spans="1:20">
      <c r="A20" s="15">
        <v>13</v>
      </c>
      <c r="B20" s="24" t="s">
        <v>44</v>
      </c>
      <c r="C20" s="25"/>
      <c r="D20" s="26">
        <v>7.63</v>
      </c>
      <c r="E20" s="41">
        <v>17.73</v>
      </c>
      <c r="F20" s="42">
        <v>3.01</v>
      </c>
      <c r="G20" s="43">
        <v>5.36</v>
      </c>
      <c r="H20" s="44">
        <v>14.33</v>
      </c>
      <c r="I20" s="39">
        <v>0</v>
      </c>
      <c r="J20" s="50">
        <v>33.44</v>
      </c>
      <c r="K20" s="50">
        <v>181.89</v>
      </c>
      <c r="L20" s="50">
        <v>47.55</v>
      </c>
      <c r="M20" s="50">
        <v>428.75</v>
      </c>
      <c r="N20" s="50">
        <v>77.05</v>
      </c>
      <c r="O20" s="53">
        <v>75</v>
      </c>
      <c r="P20" s="50">
        <v>7.2</v>
      </c>
      <c r="Q20" s="50"/>
      <c r="R20" s="50">
        <v>94</v>
      </c>
      <c r="S20" s="64"/>
      <c r="T20" s="63">
        <f t="shared" si="1"/>
        <v>992.94</v>
      </c>
    </row>
    <row r="21" ht="25" customHeight="true" spans="1:20">
      <c r="A21" s="15">
        <v>14</v>
      </c>
      <c r="B21" s="24" t="s">
        <v>45</v>
      </c>
      <c r="C21" s="25"/>
      <c r="D21" s="26">
        <v>27.25</v>
      </c>
      <c r="E21" s="41">
        <v>28.34</v>
      </c>
      <c r="F21" s="42">
        <v>10.75</v>
      </c>
      <c r="G21" s="43">
        <v>19.04</v>
      </c>
      <c r="H21" s="44">
        <v>13.23</v>
      </c>
      <c r="I21" s="39">
        <v>0</v>
      </c>
      <c r="J21" s="50">
        <v>36.48</v>
      </c>
      <c r="K21" s="50">
        <v>167.3</v>
      </c>
      <c r="L21" s="50">
        <v>60.34</v>
      </c>
      <c r="M21" s="50">
        <v>602.48</v>
      </c>
      <c r="N21" s="50">
        <v>74.98</v>
      </c>
      <c r="O21" s="53">
        <v>90</v>
      </c>
      <c r="P21" s="50">
        <v>7.2</v>
      </c>
      <c r="Q21" s="50"/>
      <c r="R21" s="50">
        <v>100</v>
      </c>
      <c r="S21" s="64"/>
      <c r="T21" s="63">
        <f t="shared" si="1"/>
        <v>1237.39</v>
      </c>
    </row>
    <row r="22" ht="25" customHeight="true" spans="1:20">
      <c r="A22" s="15">
        <v>15</v>
      </c>
      <c r="B22" s="24" t="s">
        <v>46</v>
      </c>
      <c r="C22" s="25"/>
      <c r="D22" s="26">
        <v>23.98</v>
      </c>
      <c r="E22" s="41">
        <v>82.17</v>
      </c>
      <c r="F22" s="42">
        <v>9.46</v>
      </c>
      <c r="G22" s="43">
        <v>33.32</v>
      </c>
      <c r="H22" s="44">
        <v>26.46</v>
      </c>
      <c r="I22" s="39">
        <v>0</v>
      </c>
      <c r="J22" s="50">
        <v>76</v>
      </c>
      <c r="K22" s="50">
        <v>254.86</v>
      </c>
      <c r="L22" s="50">
        <v>791.1</v>
      </c>
      <c r="M22" s="50">
        <v>1182.75</v>
      </c>
      <c r="N22" s="50">
        <v>192.19</v>
      </c>
      <c r="O22" s="53">
        <v>180</v>
      </c>
      <c r="P22" s="50">
        <v>3</v>
      </c>
      <c r="Q22" s="50"/>
      <c r="R22" s="50">
        <v>300</v>
      </c>
      <c r="S22" s="64">
        <v>86</v>
      </c>
      <c r="T22" s="63">
        <f t="shared" si="1"/>
        <v>3241.29</v>
      </c>
    </row>
    <row r="23" ht="25" customHeight="true" spans="1:20">
      <c r="A23" s="15">
        <v>16</v>
      </c>
      <c r="B23" s="24" t="s">
        <v>47</v>
      </c>
      <c r="C23" s="25"/>
      <c r="D23" s="26">
        <v>16.35</v>
      </c>
      <c r="E23" s="41">
        <v>92.13</v>
      </c>
      <c r="F23" s="42">
        <v>6.45</v>
      </c>
      <c r="G23" s="43">
        <v>17.85</v>
      </c>
      <c r="H23" s="44">
        <v>24.26</v>
      </c>
      <c r="I23" s="39">
        <v>0</v>
      </c>
      <c r="J23" s="50">
        <v>60.8</v>
      </c>
      <c r="K23" s="50">
        <v>458.53</v>
      </c>
      <c r="L23" s="50">
        <v>327.55</v>
      </c>
      <c r="M23" s="50">
        <v>949.19</v>
      </c>
      <c r="N23" s="50">
        <v>130.7</v>
      </c>
      <c r="O23" s="53">
        <v>120</v>
      </c>
      <c r="P23" s="50">
        <v>3</v>
      </c>
      <c r="Q23" s="50"/>
      <c r="R23" s="50">
        <v>100</v>
      </c>
      <c r="S23" s="64">
        <v>126</v>
      </c>
      <c r="T23" s="63">
        <f t="shared" si="1"/>
        <v>2432.81</v>
      </c>
    </row>
    <row r="24" ht="25" customHeight="true" spans="1:20">
      <c r="A24" s="15">
        <v>17</v>
      </c>
      <c r="B24" s="24" t="s">
        <v>48</v>
      </c>
      <c r="C24" s="25"/>
      <c r="D24" s="26">
        <v>10.9</v>
      </c>
      <c r="E24" s="41">
        <v>42.5</v>
      </c>
      <c r="F24" s="42">
        <v>4.3</v>
      </c>
      <c r="G24" s="43">
        <v>14.28</v>
      </c>
      <c r="H24" s="44">
        <v>11.03</v>
      </c>
      <c r="I24" s="39">
        <v>3</v>
      </c>
      <c r="J24" s="50">
        <v>30.4</v>
      </c>
      <c r="K24" s="50">
        <v>298.26</v>
      </c>
      <c r="L24" s="50">
        <v>412.93</v>
      </c>
      <c r="M24" s="50">
        <v>418.73</v>
      </c>
      <c r="N24" s="50">
        <v>68.47</v>
      </c>
      <c r="O24" s="53">
        <v>70</v>
      </c>
      <c r="P24" s="50">
        <v>3</v>
      </c>
      <c r="Q24" s="50"/>
      <c r="R24" s="50"/>
      <c r="S24" s="64">
        <v>18</v>
      </c>
      <c r="T24" s="63">
        <f t="shared" si="1"/>
        <v>1405.8</v>
      </c>
    </row>
    <row r="25" ht="25" customHeight="true" spans="1:20">
      <c r="A25" s="15">
        <v>18</v>
      </c>
      <c r="B25" s="24" t="s">
        <v>49</v>
      </c>
      <c r="C25" s="25"/>
      <c r="D25" s="26">
        <v>13.08</v>
      </c>
      <c r="E25" s="41">
        <v>43.3</v>
      </c>
      <c r="F25" s="42">
        <v>5.16</v>
      </c>
      <c r="G25" s="43">
        <v>8.33</v>
      </c>
      <c r="H25" s="44">
        <v>13.23</v>
      </c>
      <c r="I25" s="39">
        <v>5</v>
      </c>
      <c r="J25" s="50">
        <v>38</v>
      </c>
      <c r="K25" s="50">
        <v>175.08</v>
      </c>
      <c r="L25" s="50">
        <v>164.01</v>
      </c>
      <c r="M25" s="50">
        <v>476.9</v>
      </c>
      <c r="N25" s="50">
        <v>78.53</v>
      </c>
      <c r="O25" s="53">
        <v>80</v>
      </c>
      <c r="P25" s="50">
        <v>4.8</v>
      </c>
      <c r="Q25" s="50"/>
      <c r="R25" s="50">
        <v>394</v>
      </c>
      <c r="S25" s="64"/>
      <c r="T25" s="63">
        <f t="shared" si="1"/>
        <v>1499.42</v>
      </c>
    </row>
    <row r="26" ht="25" customHeight="true" spans="1:20">
      <c r="A26" s="15">
        <v>19</v>
      </c>
      <c r="B26" s="20" t="s">
        <v>50</v>
      </c>
      <c r="C26" s="21"/>
      <c r="D26" s="26"/>
      <c r="E26" s="36">
        <v>0.71</v>
      </c>
      <c r="F26" s="45"/>
      <c r="G26" s="46"/>
      <c r="H26" s="46"/>
      <c r="I26" s="51"/>
      <c r="J26" s="46"/>
      <c r="K26" s="50">
        <v>6.27</v>
      </c>
      <c r="L26" s="50"/>
      <c r="M26" s="50">
        <v>5.27</v>
      </c>
      <c r="N26" s="50"/>
      <c r="O26" s="50"/>
      <c r="P26" s="50"/>
      <c r="Q26" s="70"/>
      <c r="R26" s="46"/>
      <c r="S26" s="46"/>
      <c r="T26" s="63">
        <f t="shared" si="1"/>
        <v>12.25</v>
      </c>
    </row>
    <row r="27" s="4" customFormat="true" ht="34" customHeight="true" spans="1:21">
      <c r="A27" s="27"/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71"/>
      <c r="R27" s="28"/>
      <c r="S27" s="28"/>
      <c r="T27" s="28"/>
      <c r="U27" s="72"/>
    </row>
    <row r="28" ht="17" customHeight="true" spans="1:3">
      <c r="A28" s="29"/>
      <c r="B28" s="30"/>
      <c r="C28" s="31"/>
    </row>
  </sheetData>
  <mergeCells count="19">
    <mergeCell ref="A1:B1"/>
    <mergeCell ref="A2:T2"/>
    <mergeCell ref="D4:J4"/>
    <mergeCell ref="A6:B6"/>
    <mergeCell ref="A7:B7"/>
    <mergeCell ref="A27:T27"/>
    <mergeCell ref="A4:A5"/>
    <mergeCell ref="B4:B5"/>
    <mergeCell ref="C4:C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6"/>
  </mergeCells>
  <pageMargins left="0.786805555555556" right="0.196527777777778" top="0.314583333333333" bottom="1" header="0.5" footer="0.5"/>
  <pageSetup paperSize="8" scale="60" orientation="landscape"/>
  <headerFooter/>
  <ignoredErrors>
    <ignoredError sqref="G7:N7 O7:Q7 R7:S7 C7:E7 F7" unlockedFormula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2024年卫生健康发展专项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uos</cp:lastModifiedBy>
  <dcterms:created xsi:type="dcterms:W3CDTF">2022-09-23T23:31:00Z</dcterms:created>
  <dcterms:modified xsi:type="dcterms:W3CDTF">2023-12-13T19:54:21Z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291F8B31070E4EB19DDE3D311639DC23</vt:lpwstr>
  </property>
</Properties>
</file>