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40" tabRatio="802" activeTab="10"/>
  </bookViews>
  <sheets>
    <sheet name="附件1" sheetId="11" r:id="rId1"/>
    <sheet name="附件2" sheetId="1" r:id="rId2"/>
    <sheet name="五指山市" sheetId="4" r:id="rId3"/>
    <sheet name="万宁市" sheetId="9" r:id="rId4"/>
    <sheet name="东方市" sheetId="3" r:id="rId5"/>
    <sheet name="白沙县" sheetId="2" r:id="rId6"/>
    <sheet name="昌江县" sheetId="10" r:id="rId7"/>
    <sheet name="乐东县" sheetId="7" r:id="rId8"/>
    <sheet name="陵水县" sheetId="8" r:id="rId9"/>
    <sheet name="保亭县" sheetId="5" r:id="rId10"/>
    <sheet name="琼中县" sheetId="6" r:id="rId11"/>
  </sheets>
  <definedNames>
    <definedName name="_xlnm.Print_Area" localSheetId="0">附件1!$A$1:$G$15</definedName>
  </definedNames>
  <calcPr calcId="144525"/>
</workbook>
</file>

<file path=xl/sharedStrings.xml><?xml version="1.0" encoding="utf-8"?>
<sst xmlns="http://schemas.openxmlformats.org/spreadsheetml/2006/main" count="437" uniqueCount="69">
  <si>
    <t>附件1</t>
  </si>
  <si>
    <t>2023年度林业草原生态保护恢复资金预算分配表</t>
  </si>
  <si>
    <t>单位：万元</t>
  </si>
  <si>
    <t>序号</t>
  </si>
  <si>
    <t>代码</t>
  </si>
  <si>
    <t>市县</t>
  </si>
  <si>
    <t>合计</t>
  </si>
  <si>
    <t>生态搬迁补助</t>
  </si>
  <si>
    <t>小水电   退出补助</t>
  </si>
  <si>
    <t>其他补助</t>
  </si>
  <si>
    <t>五指山市</t>
  </si>
  <si>
    <t>万宁市</t>
  </si>
  <si>
    <t>东方市</t>
  </si>
  <si>
    <t>白沙县</t>
  </si>
  <si>
    <t>昌江县</t>
  </si>
  <si>
    <t>乐东县</t>
  </si>
  <si>
    <t>陵水县</t>
  </si>
  <si>
    <t>保亭县</t>
  </si>
  <si>
    <t>琼中县</t>
  </si>
  <si>
    <t>附件2</t>
  </si>
  <si>
    <t>林业草原生态保护恢复资金绩效目标表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</si>
  <si>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</si>
  <si>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</si>
  <si>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</si>
  <si>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</si>
  <si>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</si>
  <si>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海南省财政厅</t>
  </si>
  <si>
    <t>省级林业和草原主管部门</t>
  </si>
  <si>
    <t>海南省林业局</t>
  </si>
  <si>
    <t>金额（万元）</t>
  </si>
  <si>
    <t>年度总体目标</t>
  </si>
  <si>
    <t xml:space="preserve">    为保持海南热带雨林国家公园生态系统的原真性和完整性，持续巩固提升国家公园生态环境保护修复成果，从根本上改善国家公园山区群众生产生活条件，确保搬迁群众搬得出、稳得住、能发展、可致富、有保障。海南省人民政府自2019年开始，在深入调查调研和充分论证的基础上，大力开展了海南热带雨林国家公园生态搬迁和小水电退出工作。项目实施增进了国家公园原住居民的民生福祉，推动形成海南热带雨林国家公园人与自然和谐共生的良好格局，为海南国家生态文明试验区建设发挥了积极作用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</si>
  <si>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</si>
  <si>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</si>
  <si>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</si>
  <si>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</si>
  <si>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</si>
  <si>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</si>
  <si>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</si>
  <si>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国家公园退出不符合管控要求的人为活动（迁出户数，户）</t>
  </si>
  <si>
    <t>≥451</t>
  </si>
  <si>
    <t>国家公园退出不符合管控要求的人为活动（小水电退出，座）</t>
  </si>
  <si>
    <t>≥19</t>
  </si>
  <si>
    <t>质量指标</t>
  </si>
  <si>
    <t>奖补资金执行率</t>
  </si>
  <si>
    <t>≥90%</t>
  </si>
  <si>
    <t>时效指标</t>
  </si>
  <si>
    <t>奖补资金分配及时率（%）</t>
  </si>
  <si>
    <t>≥85%</t>
  </si>
  <si>
    <t>效益指标</t>
  </si>
  <si>
    <t>生态效益指标</t>
  </si>
  <si>
    <t>保持生态系统的原真性和完整性</t>
  </si>
  <si>
    <t>≥94%</t>
  </si>
  <si>
    <t>可持续影响指标</t>
  </si>
  <si>
    <t>国家公园所在地生态环境质量</t>
  </si>
  <si>
    <t>逐步提升</t>
  </si>
  <si>
    <t>满意度指标</t>
  </si>
  <si>
    <t>服务对象满意度指标</t>
  </si>
  <si>
    <t>国家公园管理人员和周边群众满意度（%）</t>
  </si>
  <si>
    <t>≥80%</t>
  </si>
  <si>
    <t>注：该绩效指标对应本次下达资金。</t>
  </si>
  <si>
    <t>附件3</t>
  </si>
  <si>
    <t>项目地点</t>
  </si>
  <si>
    <t>≥133</t>
  </si>
  <si>
    <t>≥134</t>
  </si>
  <si>
    <t>≥117</t>
  </si>
  <si>
    <t>≥67</t>
  </si>
  <si>
    <t>可持续        影响指标</t>
  </si>
  <si>
    <t>服务对象      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</si>
</sst>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5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27" borderId="16" applyNumberFormat="false" applyAlignment="false" applyProtection="false">
      <alignment vertical="center"/>
    </xf>
    <xf numFmtId="0" fontId="22" fillId="25" borderId="15" applyNumberFormat="false" applyAlignment="false" applyProtection="false">
      <alignment vertical="center"/>
    </xf>
    <xf numFmtId="0" fontId="21" fillId="22" borderId="14" applyNumberFormat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 textRotation="255"/>
    </xf>
    <xf numFmtId="0" fontId="1" fillId="0" borderId="7" xfId="0" applyFont="true" applyBorder="true" applyAlignment="true">
      <alignment horizontal="center" vertical="center" textRotation="255"/>
    </xf>
    <xf numFmtId="0" fontId="1" fillId="0" borderId="8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textRotation="255"/>
    </xf>
    <xf numFmtId="0" fontId="1" fillId="0" borderId="1" xfId="0" applyFont="true" applyBorder="true" applyAlignment="true">
      <alignment horizontal="left" vertical="center"/>
    </xf>
    <xf numFmtId="0" fontId="1" fillId="0" borderId="10" xfId="0" applyFont="true" applyBorder="true" applyAlignment="true">
      <alignment horizontal="left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textRotation="255"/>
    </xf>
    <xf numFmtId="0" fontId="1" fillId="0" borderId="2" xfId="0" applyFont="true" applyBorder="true" applyAlignment="true">
      <alignment horizontal="left" vertical="center"/>
    </xf>
    <xf numFmtId="0" fontId="1" fillId="0" borderId="3" xfId="0" applyFont="true" applyBorder="true" applyAlignment="true">
      <alignment horizontal="left" vertical="center"/>
    </xf>
    <xf numFmtId="0" fontId="1" fillId="0" borderId="4" xfId="0" applyFont="true" applyBorder="true" applyAlignment="true">
      <alignment horizontal="left" vertical="center"/>
    </xf>
    <xf numFmtId="0" fontId="4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Continuous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right"/>
    </xf>
    <xf numFmtId="176" fontId="7" fillId="0" borderId="1" xfId="0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"/>
  <sheetViews>
    <sheetView view="pageBreakPreview" zoomScaleNormal="100" zoomScaleSheetLayoutView="100" workbookViewId="0">
      <selection activeCell="C5" sqref="C5"/>
    </sheetView>
  </sheetViews>
  <sheetFormatPr defaultColWidth="9" defaultRowHeight="14.25" outlineLevelCol="6"/>
  <cols>
    <col min="1" max="1" width="7.75" style="26" customWidth="true"/>
    <col min="2" max="2" width="11.375" style="26" customWidth="true"/>
    <col min="3" max="3" width="13.25" style="26" customWidth="true"/>
    <col min="4" max="5" width="11" style="26" customWidth="true"/>
    <col min="6" max="6" width="12.375" style="26" customWidth="true"/>
    <col min="7" max="7" width="11.75" style="26" customWidth="true"/>
    <col min="8" max="16374" width="9" style="26"/>
  </cols>
  <sheetData>
    <row r="1" ht="33" customHeight="true" spans="1:1">
      <c r="A1" s="27" t="s">
        <v>0</v>
      </c>
    </row>
    <row r="2" ht="39" customHeight="true" spans="1:7">
      <c r="A2" s="28" t="s">
        <v>1</v>
      </c>
      <c r="B2" s="28"/>
      <c r="C2" s="28"/>
      <c r="D2" s="28"/>
      <c r="E2" s="28"/>
      <c r="F2" s="28"/>
      <c r="G2" s="28"/>
    </row>
    <row r="4" ht="25" customHeight="true" spans="7:7">
      <c r="G4" s="35" t="s">
        <v>2</v>
      </c>
    </row>
    <row r="5" s="25" customFormat="true" ht="48" customHeight="true" spans="1:7">
      <c r="A5" s="29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</row>
    <row r="6" ht="46.05" customHeight="true" spans="1:7">
      <c r="A6" s="30" t="s">
        <v>6</v>
      </c>
      <c r="B6" s="31"/>
      <c r="C6" s="32"/>
      <c r="D6" s="33">
        <f>SUM(D7:D15)</f>
        <v>25385</v>
      </c>
      <c r="E6" s="33">
        <f>SUM(E7:E15)</f>
        <v>9683</v>
      </c>
      <c r="F6" s="33">
        <f>SUM(F7:F15)</f>
        <v>14525</v>
      </c>
      <c r="G6" s="33">
        <f>SUM(G7:G15)</f>
        <v>1177</v>
      </c>
    </row>
    <row r="7" ht="46.05" customHeight="true" spans="1:7">
      <c r="A7" s="34">
        <v>1</v>
      </c>
      <c r="B7" s="34">
        <v>469001</v>
      </c>
      <c r="C7" s="34" t="s">
        <v>10</v>
      </c>
      <c r="D7" s="33">
        <f t="shared" ref="D7:D15" si="0">SUM(E7:G7)</f>
        <v>2967</v>
      </c>
      <c r="E7" s="33">
        <v>2770</v>
      </c>
      <c r="F7" s="33"/>
      <c r="G7" s="36">
        <v>197</v>
      </c>
    </row>
    <row r="8" ht="46.05" customHeight="true" spans="1:7">
      <c r="A8" s="34">
        <v>2</v>
      </c>
      <c r="B8" s="34">
        <v>469006</v>
      </c>
      <c r="C8" s="34" t="s">
        <v>11</v>
      </c>
      <c r="D8" s="33">
        <f t="shared" si="0"/>
        <v>188</v>
      </c>
      <c r="E8" s="33"/>
      <c r="F8" s="33">
        <v>159</v>
      </c>
      <c r="G8" s="36">
        <v>29</v>
      </c>
    </row>
    <row r="9" ht="46.05" customHeight="true" spans="1:7">
      <c r="A9" s="34">
        <v>3</v>
      </c>
      <c r="B9" s="34">
        <v>469007</v>
      </c>
      <c r="C9" s="34" t="s">
        <v>12</v>
      </c>
      <c r="D9" s="33">
        <f t="shared" si="0"/>
        <v>2832</v>
      </c>
      <c r="E9" s="33">
        <v>2786</v>
      </c>
      <c r="F9" s="33"/>
      <c r="G9" s="36">
        <v>46</v>
      </c>
    </row>
    <row r="10" s="26" customFormat="true" ht="46.05" customHeight="true" spans="1:7">
      <c r="A10" s="34">
        <v>4</v>
      </c>
      <c r="B10" s="34">
        <v>469025</v>
      </c>
      <c r="C10" s="34" t="s">
        <v>13</v>
      </c>
      <c r="D10" s="33">
        <f t="shared" si="0"/>
        <v>1947</v>
      </c>
      <c r="E10" s="33">
        <v>1580</v>
      </c>
      <c r="F10" s="33"/>
      <c r="G10" s="36">
        <v>367</v>
      </c>
    </row>
    <row r="11" s="26" customFormat="true" ht="46.05" customHeight="true" spans="1:7">
      <c r="A11" s="34">
        <v>5</v>
      </c>
      <c r="B11" s="34">
        <v>469026</v>
      </c>
      <c r="C11" s="34" t="s">
        <v>14</v>
      </c>
      <c r="D11" s="33">
        <f t="shared" si="0"/>
        <v>1489</v>
      </c>
      <c r="E11" s="33"/>
      <c r="F11" s="33">
        <v>1380</v>
      </c>
      <c r="G11" s="36">
        <v>109</v>
      </c>
    </row>
    <row r="12" ht="46.05" customHeight="true" spans="1:7">
      <c r="A12" s="34">
        <v>6</v>
      </c>
      <c r="B12" s="34">
        <v>469027</v>
      </c>
      <c r="C12" s="34" t="s">
        <v>15</v>
      </c>
      <c r="D12" s="33">
        <f t="shared" si="0"/>
        <v>5871</v>
      </c>
      <c r="E12" s="33"/>
      <c r="F12" s="33">
        <v>5760</v>
      </c>
      <c r="G12" s="36">
        <v>111</v>
      </c>
    </row>
    <row r="13" ht="46.05" customHeight="true" spans="1:7">
      <c r="A13" s="34">
        <v>7</v>
      </c>
      <c r="B13" s="34">
        <v>469028</v>
      </c>
      <c r="C13" s="34" t="s">
        <v>16</v>
      </c>
      <c r="D13" s="33">
        <f t="shared" si="0"/>
        <v>1825</v>
      </c>
      <c r="E13" s="33"/>
      <c r="F13" s="33">
        <v>1788</v>
      </c>
      <c r="G13" s="36">
        <v>37</v>
      </c>
    </row>
    <row r="14" ht="46.05" customHeight="true" spans="1:7">
      <c r="A14" s="34">
        <v>8</v>
      </c>
      <c r="B14" s="34">
        <v>469029</v>
      </c>
      <c r="C14" s="34" t="s">
        <v>17</v>
      </c>
      <c r="D14" s="33">
        <f t="shared" si="0"/>
        <v>3046</v>
      </c>
      <c r="E14" s="33">
        <v>2547</v>
      </c>
      <c r="F14" s="33">
        <v>397</v>
      </c>
      <c r="G14" s="36">
        <v>102</v>
      </c>
    </row>
    <row r="15" ht="46.05" customHeight="true" spans="1:7">
      <c r="A15" s="34">
        <v>9</v>
      </c>
      <c r="B15" s="34">
        <v>469030</v>
      </c>
      <c r="C15" s="34" t="s">
        <v>18</v>
      </c>
      <c r="D15" s="33">
        <f t="shared" si="0"/>
        <v>5220</v>
      </c>
      <c r="E15" s="33"/>
      <c r="F15" s="33">
        <v>5041</v>
      </c>
      <c r="G15" s="36">
        <v>179</v>
      </c>
    </row>
    <row r="16" ht="46.05" customHeight="true"/>
  </sheetData>
  <sortState ref="A7:M15">
    <sortCondition ref="B7:B15"/>
  </sortState>
  <mergeCells count="1">
    <mergeCell ref="A6:C6"/>
  </mergeCells>
  <printOptions horizontalCentered="true"/>
  <pageMargins left="0.554861111111111" right="0.554861111111111" top="0.904861111111111" bottom="0.60625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B8" sqref="B8:F8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19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5" t="s">
        <v>23</v>
      </c>
      <c r="B5" s="5"/>
      <c r="C5" s="5"/>
      <c r="D5" s="5" t="s">
        <v>24</v>
      </c>
      <c r="E5" s="5"/>
      <c r="F5" s="5"/>
      <c r="IN5" s="2"/>
      <c r="IO5" s="2"/>
    </row>
    <row r="6" s="1" customFormat="true" ht="28.05" customHeight="true" spans="1:249">
      <c r="A6" s="5" t="s">
        <v>25</v>
      </c>
      <c r="B6" s="5"/>
      <c r="C6" s="5"/>
      <c r="D6" s="5" t="s">
        <v>26</v>
      </c>
      <c r="E6" s="5" t="s">
        <v>27</v>
      </c>
      <c r="F6" s="5" t="s">
        <v>28</v>
      </c>
      <c r="IN6" s="2"/>
      <c r="IO6" s="2"/>
    </row>
    <row r="7" s="1" customFormat="true" ht="27" customHeight="true" spans="1:249">
      <c r="A7" s="5" t="s">
        <v>29</v>
      </c>
      <c r="B7" s="5"/>
      <c r="C7" s="5"/>
      <c r="D7" s="5">
        <v>25385</v>
      </c>
      <c r="E7" s="5"/>
      <c r="F7" s="5"/>
      <c r="IN7" s="2"/>
      <c r="IO7" s="2"/>
    </row>
    <row r="8" s="1" customFormat="true" ht="116" customHeight="true" spans="1:249">
      <c r="A8" s="9" t="s">
        <v>30</v>
      </c>
      <c r="B8" s="10" t="s">
        <v>31</v>
      </c>
      <c r="C8" s="11"/>
      <c r="D8" s="11"/>
      <c r="E8" s="11"/>
      <c r="F8" s="19"/>
      <c r="IN8" s="2"/>
      <c r="IO8" s="2"/>
    </row>
    <row r="9" s="1" customFormat="true" ht="25.05" customHeight="true" spans="1:249">
      <c r="A9" s="12" t="s">
        <v>32</v>
      </c>
      <c r="B9" s="5" t="s">
        <v>33</v>
      </c>
      <c r="C9" s="5" t="s">
        <v>34</v>
      </c>
      <c r="D9" s="5" t="s">
        <v>35</v>
      </c>
      <c r="E9" s="5"/>
      <c r="F9" s="5" t="s">
        <v>36</v>
      </c>
      <c r="IN9" s="2"/>
      <c r="IO9" s="2"/>
    </row>
    <row r="10" s="1" customFormat="true" ht="36" customHeight="true" spans="1:249">
      <c r="A10" s="12"/>
      <c r="B10" s="21" t="s">
        <v>37</v>
      </c>
      <c r="C10" s="16" t="s">
        <v>38</v>
      </c>
      <c r="D10" s="15" t="s">
        <v>39</v>
      </c>
      <c r="E10" s="15"/>
      <c r="F10" s="15" t="s">
        <v>40</v>
      </c>
      <c r="IN10" s="2"/>
      <c r="IO10" s="2"/>
    </row>
    <row r="11" s="1" customFormat="true" ht="38.65" customHeight="true" spans="1:249">
      <c r="A11" s="12"/>
      <c r="B11" s="13"/>
      <c r="C11" s="14"/>
      <c r="D11" s="15" t="s">
        <v>41</v>
      </c>
      <c r="E11" s="15"/>
      <c r="F11" s="15" t="s">
        <v>42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2" customHeight="true" spans="1:6">
      <c r="A17" s="22" t="s">
        <v>60</v>
      </c>
      <c r="B17" s="23"/>
      <c r="C17" s="23"/>
      <c r="D17" s="23"/>
      <c r="E17" s="23"/>
      <c r="F17" s="24"/>
    </row>
  </sheetData>
  <mergeCells count="23"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17:F17"/>
    <mergeCell ref="A9:A16"/>
    <mergeCell ref="B10:B13"/>
    <mergeCell ref="B14:B15"/>
    <mergeCell ref="C10:C11"/>
  </mergeCells>
  <printOptions horizontalCentered="true"/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B9" sqref="B9:F9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10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附件1!D7</f>
        <v>2967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6" customHeight="true" spans="1:249">
      <c r="A11" s="12"/>
      <c r="B11" s="21" t="s">
        <v>37</v>
      </c>
      <c r="C11" s="16" t="s">
        <v>38</v>
      </c>
      <c r="D11" s="15" t="s">
        <v>39</v>
      </c>
      <c r="E11" s="15"/>
      <c r="F11" s="15" t="s">
        <v>63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6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A2" sqref="A2:F2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11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附件1!D8</f>
        <v>188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9" customHeight="true" spans="1:249">
      <c r="A11" s="12"/>
      <c r="B11" s="16" t="s">
        <v>37</v>
      </c>
      <c r="C11" s="14" t="s">
        <v>38</v>
      </c>
      <c r="D11" s="15" t="s">
        <v>41</v>
      </c>
      <c r="E11" s="15"/>
      <c r="F11" s="15">
        <v>1</v>
      </c>
      <c r="IN11" s="2"/>
      <c r="IO11" s="2"/>
    </row>
    <row r="12" s="1" customFormat="true" ht="31.05" customHeight="true" spans="1:249">
      <c r="A12" s="12"/>
      <c r="B12" s="20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4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1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A2" sqref="A2:F2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12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附件1!D9</f>
        <v>2832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6" customHeight="true" spans="1:249">
      <c r="A11" s="12"/>
      <c r="B11" s="21" t="s">
        <v>37</v>
      </c>
      <c r="C11" s="16" t="s">
        <v>38</v>
      </c>
      <c r="D11" s="15" t="s">
        <v>39</v>
      </c>
      <c r="E11" s="15"/>
      <c r="F11" s="15" t="s">
        <v>64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6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D7" sqref="D7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13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附件1!D10</f>
        <v>1947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6" customHeight="true" spans="1:249">
      <c r="A11" s="12"/>
      <c r="B11" s="21" t="s">
        <v>37</v>
      </c>
      <c r="C11" s="16" t="s">
        <v>38</v>
      </c>
      <c r="D11" s="15" t="s">
        <v>39</v>
      </c>
      <c r="E11" s="15"/>
      <c r="F11" s="15" t="s">
        <v>65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4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A2" sqref="A2:F2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14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附件1!D11</f>
        <v>1489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8.65" customHeight="true" spans="1:249">
      <c r="A11" s="12"/>
      <c r="B11" s="13" t="s">
        <v>37</v>
      </c>
      <c r="C11" s="14" t="s">
        <v>38</v>
      </c>
      <c r="D11" s="15" t="s">
        <v>41</v>
      </c>
      <c r="E11" s="15"/>
      <c r="F11" s="15">
        <v>6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1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A2" sqref="A2:F2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15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附件1!D12</f>
        <v>5871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3" customHeight="true" spans="1:249">
      <c r="A11" s="12"/>
      <c r="B11" s="16" t="s">
        <v>37</v>
      </c>
      <c r="C11" s="14" t="s">
        <v>38</v>
      </c>
      <c r="D11" s="15" t="s">
        <v>41</v>
      </c>
      <c r="E11" s="15"/>
      <c r="F11" s="15">
        <v>3</v>
      </c>
      <c r="IN11" s="2"/>
      <c r="IO11" s="2"/>
    </row>
    <row r="12" s="1" customFormat="true" ht="31.05" customHeight="true" spans="1:249">
      <c r="A12" s="12"/>
      <c r="B12" s="20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4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3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workbookViewId="0">
      <selection activeCell="D4" sqref="D4:F4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16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附件1!D13</f>
        <v>1825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8.65" customHeight="true" spans="1:249">
      <c r="A11" s="12"/>
      <c r="B11" s="13" t="s">
        <v>37</v>
      </c>
      <c r="C11" s="14" t="s">
        <v>38</v>
      </c>
      <c r="D11" s="15" t="s">
        <v>41</v>
      </c>
      <c r="E11" s="15"/>
      <c r="F11" s="15">
        <v>2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53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57</v>
      </c>
      <c r="D16" s="15" t="s">
        <v>58</v>
      </c>
      <c r="E16" s="15"/>
      <c r="F16" s="15" t="s">
        <v>59</v>
      </c>
      <c r="IN16" s="2"/>
      <c r="IO16" s="2"/>
    </row>
    <row r="17" ht="35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8"/>
  <sheetViews>
    <sheetView workbookViewId="0">
      <selection activeCell="D6" sqref="D6:F6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17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附件1!D14</f>
        <v>3046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6" customHeight="true" spans="1:249">
      <c r="A11" s="12"/>
      <c r="B11" s="12" t="s">
        <v>37</v>
      </c>
      <c r="C11" s="15" t="s">
        <v>38</v>
      </c>
      <c r="D11" s="15" t="s">
        <v>39</v>
      </c>
      <c r="E11" s="15"/>
      <c r="F11" s="15" t="s">
        <v>66</v>
      </c>
      <c r="IN11" s="2"/>
      <c r="IO11" s="2"/>
    </row>
    <row r="12" s="1" customFormat="true" ht="36" customHeight="true" spans="1:249">
      <c r="A12" s="12"/>
      <c r="B12" s="12"/>
      <c r="C12" s="14" t="s">
        <v>38</v>
      </c>
      <c r="D12" s="15" t="s">
        <v>41</v>
      </c>
      <c r="E12" s="15"/>
      <c r="F12" s="15">
        <v>1</v>
      </c>
      <c r="IN12" s="2"/>
      <c r="IO12" s="2"/>
    </row>
    <row r="13" s="1" customFormat="true" ht="31.05" customHeight="true" spans="1:249">
      <c r="A13" s="12"/>
      <c r="B13" s="12"/>
      <c r="C13" s="15" t="s">
        <v>43</v>
      </c>
      <c r="D13" s="15" t="s">
        <v>44</v>
      </c>
      <c r="E13" s="15"/>
      <c r="F13" s="15" t="s">
        <v>45</v>
      </c>
      <c r="IN13" s="2"/>
      <c r="IO13" s="2"/>
    </row>
    <row r="14" s="1" customFormat="true" ht="30" customHeight="true" spans="1:249">
      <c r="A14" s="12"/>
      <c r="B14" s="12"/>
      <c r="C14" s="15" t="s">
        <v>46</v>
      </c>
      <c r="D14" s="15" t="s">
        <v>47</v>
      </c>
      <c r="E14" s="15"/>
      <c r="F14" s="15" t="s">
        <v>48</v>
      </c>
      <c r="IN14" s="2"/>
      <c r="IO14" s="2"/>
    </row>
    <row r="15" s="1" customFormat="true" ht="42.75" customHeight="true" spans="1:249">
      <c r="A15" s="12"/>
      <c r="B15" s="15" t="s">
        <v>49</v>
      </c>
      <c r="C15" s="15" t="s">
        <v>50</v>
      </c>
      <c r="D15" s="15" t="s">
        <v>51</v>
      </c>
      <c r="E15" s="15"/>
      <c r="F15" s="15" t="s">
        <v>52</v>
      </c>
      <c r="IN15" s="2"/>
      <c r="IO15" s="2"/>
    </row>
    <row r="16" s="1" customFormat="true" ht="42.75" customHeight="true" spans="1:249">
      <c r="A16" s="12"/>
      <c r="B16" s="15"/>
      <c r="C16" s="15" t="s">
        <v>53</v>
      </c>
      <c r="D16" s="15" t="s">
        <v>54</v>
      </c>
      <c r="E16" s="15"/>
      <c r="F16" s="15" t="s">
        <v>55</v>
      </c>
      <c r="IN16" s="2"/>
      <c r="IO16" s="2"/>
    </row>
    <row r="17" s="1" customFormat="true" ht="45" customHeight="true" spans="1:249">
      <c r="A17" s="12"/>
      <c r="B17" s="15" t="s">
        <v>56</v>
      </c>
      <c r="C17" s="15" t="s">
        <v>57</v>
      </c>
      <c r="D17" s="15" t="s">
        <v>58</v>
      </c>
      <c r="E17" s="15"/>
      <c r="F17" s="15" t="s">
        <v>59</v>
      </c>
      <c r="IN17" s="2"/>
      <c r="IO17" s="2"/>
    </row>
    <row r="18" ht="31" customHeight="true" spans="1:6">
      <c r="A18" s="18" t="s">
        <v>60</v>
      </c>
      <c r="B18" s="18"/>
      <c r="C18" s="18"/>
      <c r="D18" s="18"/>
      <c r="E18" s="18"/>
      <c r="F18" s="18"/>
    </row>
  </sheetData>
  <mergeCells count="24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A18:F18"/>
    <mergeCell ref="A10:A17"/>
    <mergeCell ref="B11:B14"/>
    <mergeCell ref="B15:B16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17"/>
  <sheetViews>
    <sheetView tabSelected="1" workbookViewId="0">
      <selection activeCell="B9" sqref="B9:F9"/>
    </sheetView>
  </sheetViews>
  <sheetFormatPr defaultColWidth="9" defaultRowHeight="14.25"/>
  <cols>
    <col min="1" max="1" width="7.53333333333333" style="1" customWidth="true"/>
    <col min="2" max="2" width="12.5333333333333" style="1" customWidth="true"/>
    <col min="3" max="3" width="14.5333333333333" style="1" customWidth="true"/>
    <col min="4" max="4" width="15.2666666666667" style="1" customWidth="true"/>
    <col min="5" max="5" width="25.0666666666667" style="1" customWidth="true"/>
    <col min="6" max="6" width="14" style="1" customWidth="true"/>
    <col min="7" max="247" width="9" style="1"/>
    <col min="248" max="16384" width="9" style="2"/>
  </cols>
  <sheetData>
    <row r="1" s="1" customFormat="true" ht="22.05" customHeight="true" spans="1:249">
      <c r="A1" s="3" t="s">
        <v>61</v>
      </c>
      <c r="IN1" s="2"/>
      <c r="IO1" s="2"/>
    </row>
    <row r="2" s="1" customFormat="true" ht="38" customHeight="true" spans="1:249">
      <c r="A2" s="4" t="s">
        <v>20</v>
      </c>
      <c r="B2" s="4"/>
      <c r="C2" s="4"/>
      <c r="D2" s="4"/>
      <c r="E2" s="4"/>
      <c r="F2" s="4"/>
      <c r="IN2" s="2"/>
      <c r="IO2" s="2"/>
    </row>
    <row r="3" s="1" customFormat="true" ht="18" customHeight="true" spans="248:249">
      <c r="IN3" s="2"/>
      <c r="IO3" s="2"/>
    </row>
    <row r="4" s="1" customFormat="true" ht="25.05" customHeight="true" spans="1:249">
      <c r="A4" s="5" t="s">
        <v>21</v>
      </c>
      <c r="B4" s="5"/>
      <c r="C4" s="5"/>
      <c r="D4" s="5" t="s">
        <v>22</v>
      </c>
      <c r="E4" s="5"/>
      <c r="F4" s="5"/>
      <c r="IN4" s="2"/>
      <c r="IO4" s="2"/>
    </row>
    <row r="5" s="1" customFormat="true" ht="25.05" customHeight="true" spans="1:249">
      <c r="A5" s="6" t="s">
        <v>62</v>
      </c>
      <c r="B5" s="7"/>
      <c r="C5" s="8"/>
      <c r="D5" s="6" t="s">
        <v>18</v>
      </c>
      <c r="E5" s="7"/>
      <c r="F5" s="8"/>
      <c r="IN5" s="2"/>
      <c r="IO5" s="2"/>
    </row>
    <row r="6" s="1" customFormat="true" ht="25.05" customHeight="true" spans="1:249">
      <c r="A6" s="5" t="s">
        <v>23</v>
      </c>
      <c r="B6" s="5"/>
      <c r="C6" s="5"/>
      <c r="D6" s="5" t="s">
        <v>24</v>
      </c>
      <c r="E6" s="5"/>
      <c r="F6" s="5"/>
      <c r="IN6" s="2"/>
      <c r="IO6" s="2"/>
    </row>
    <row r="7" s="1" customFormat="true" ht="28.05" customHeight="true" spans="1:249">
      <c r="A7" s="5" t="s">
        <v>25</v>
      </c>
      <c r="B7" s="5"/>
      <c r="C7" s="5"/>
      <c r="D7" s="5" t="s">
        <v>26</v>
      </c>
      <c r="E7" s="5" t="s">
        <v>27</v>
      </c>
      <c r="F7" s="5" t="s">
        <v>28</v>
      </c>
      <c r="IN7" s="2"/>
      <c r="IO7" s="2"/>
    </row>
    <row r="8" s="1" customFormat="true" ht="27" customHeight="true" spans="1:249">
      <c r="A8" s="5" t="s">
        <v>29</v>
      </c>
      <c r="B8" s="5"/>
      <c r="C8" s="5"/>
      <c r="D8" s="5">
        <f>附件1!D15</f>
        <v>5220</v>
      </c>
      <c r="E8" s="5"/>
      <c r="F8" s="5"/>
      <c r="IN8" s="2"/>
      <c r="IO8" s="2"/>
    </row>
    <row r="9" s="1" customFormat="true" ht="116" customHeight="true" spans="1:249">
      <c r="A9" s="9" t="s">
        <v>30</v>
      </c>
      <c r="B9" s="10" t="s">
        <v>31</v>
      </c>
      <c r="C9" s="11"/>
      <c r="D9" s="11"/>
      <c r="E9" s="11"/>
      <c r="F9" s="19"/>
      <c r="IN9" s="2"/>
      <c r="IO9" s="2"/>
    </row>
    <row r="10" s="1" customFormat="true" ht="25.05" customHeight="true" spans="1:249">
      <c r="A10" s="12" t="s">
        <v>32</v>
      </c>
      <c r="B10" s="5" t="s">
        <v>33</v>
      </c>
      <c r="C10" s="5" t="s">
        <v>34</v>
      </c>
      <c r="D10" s="5" t="s">
        <v>35</v>
      </c>
      <c r="E10" s="5"/>
      <c r="F10" s="5" t="s">
        <v>36</v>
      </c>
      <c r="IN10" s="2"/>
      <c r="IO10" s="2"/>
    </row>
    <row r="11" s="1" customFormat="true" ht="38.65" customHeight="true" spans="1:249">
      <c r="A11" s="12"/>
      <c r="B11" s="13" t="s">
        <v>37</v>
      </c>
      <c r="C11" s="14" t="s">
        <v>38</v>
      </c>
      <c r="D11" s="15" t="s">
        <v>41</v>
      </c>
      <c r="E11" s="15"/>
      <c r="F11" s="15">
        <v>6</v>
      </c>
      <c r="IN11" s="2"/>
      <c r="IO11" s="2"/>
    </row>
    <row r="12" s="1" customFormat="true" ht="31.05" customHeight="true" spans="1:249">
      <c r="A12" s="12"/>
      <c r="B12" s="13"/>
      <c r="C12" s="16" t="s">
        <v>43</v>
      </c>
      <c r="D12" s="15" t="s">
        <v>44</v>
      </c>
      <c r="E12" s="15"/>
      <c r="F12" s="15" t="s">
        <v>45</v>
      </c>
      <c r="IN12" s="2"/>
      <c r="IO12" s="2"/>
    </row>
    <row r="13" s="1" customFormat="true" ht="30" customHeight="true" spans="1:249">
      <c r="A13" s="12"/>
      <c r="B13" s="17"/>
      <c r="C13" s="15" t="s">
        <v>46</v>
      </c>
      <c r="D13" s="15" t="s">
        <v>47</v>
      </c>
      <c r="E13" s="15"/>
      <c r="F13" s="15" t="s">
        <v>48</v>
      </c>
      <c r="IN13" s="2"/>
      <c r="IO13" s="2"/>
    </row>
    <row r="14" s="1" customFormat="true" ht="42.75" customHeight="true" spans="1:249">
      <c r="A14" s="12"/>
      <c r="B14" s="16" t="s">
        <v>49</v>
      </c>
      <c r="C14" s="14" t="s">
        <v>50</v>
      </c>
      <c r="D14" s="15" t="s">
        <v>51</v>
      </c>
      <c r="E14" s="15"/>
      <c r="F14" s="15" t="s">
        <v>52</v>
      </c>
      <c r="IN14" s="2"/>
      <c r="IO14" s="2"/>
    </row>
    <row r="15" s="1" customFormat="true" ht="42.75" customHeight="true" spans="1:249">
      <c r="A15" s="12"/>
      <c r="B15" s="14"/>
      <c r="C15" s="15" t="s">
        <v>67</v>
      </c>
      <c r="D15" s="15" t="s">
        <v>54</v>
      </c>
      <c r="E15" s="15"/>
      <c r="F15" s="15" t="s">
        <v>55</v>
      </c>
      <c r="IN15" s="2"/>
      <c r="IO15" s="2"/>
    </row>
    <row r="16" s="1" customFormat="true" ht="45" customHeight="true" spans="1:249">
      <c r="A16" s="12"/>
      <c r="B16" s="15" t="s">
        <v>56</v>
      </c>
      <c r="C16" s="15" t="s">
        <v>68</v>
      </c>
      <c r="D16" s="15" t="s">
        <v>58</v>
      </c>
      <c r="E16" s="15"/>
      <c r="F16" s="15" t="s">
        <v>59</v>
      </c>
      <c r="IN16" s="2"/>
      <c r="IO16" s="2"/>
    </row>
    <row r="17" ht="29" customHeight="true" spans="1:6">
      <c r="A17" s="18" t="s">
        <v>60</v>
      </c>
      <c r="B17" s="18"/>
      <c r="C17" s="18"/>
      <c r="D17" s="18"/>
      <c r="E17" s="18"/>
      <c r="F17" s="18"/>
    </row>
  </sheetData>
  <mergeCells count="23"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A17:F17"/>
    <mergeCell ref="A10:A16"/>
    <mergeCell ref="B11:B13"/>
    <mergeCell ref="B14:B15"/>
  </mergeCells>
  <printOptions horizontalCentered="true"/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附件2</vt:lpstr>
      <vt:lpstr>五指山市</vt:lpstr>
      <vt:lpstr>万宁市</vt:lpstr>
      <vt:lpstr>东方市</vt:lpstr>
      <vt:lpstr>白沙县</vt:lpstr>
      <vt:lpstr>昌江县</vt:lpstr>
      <vt:lpstr>乐东县</vt:lpstr>
      <vt:lpstr>陵水县</vt:lpstr>
      <vt:lpstr>保亭县</vt:lpstr>
      <vt:lpstr>琼中县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uos</cp:lastModifiedBy>
  <dcterms:created xsi:type="dcterms:W3CDTF">2023-08-08T00:39:00Z</dcterms:created>
  <dcterms:modified xsi:type="dcterms:W3CDTF">2024-06-11T08:30:09Z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8F9DB98002194D2391775EC92F50C17C_11</vt:lpwstr>
  </property>
  <property fmtid="{D5CDD505-2E9C-101B-9397-08002B2CF9AE}" pid="3" name="KSOProductBuildVer">
    <vt:lpwstr>2052-11.8.2.10125</vt:lpwstr>
  </property>
</Properties>
</file>