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40"/>
  </bookViews>
  <sheets>
    <sheet name="Sheet1" sheetId="1" r:id="rId1"/>
  </sheets>
  <calcPr calcId="144525"/>
</workbook>
</file>

<file path=xl/sharedStrings.xml><?xml version="1.0" encoding="utf-8"?>
<sst xmlns="http://schemas.openxmlformats.org/spreadsheetml/2006/main" count="143" uniqueCount="80">
  <si>
    <t>附件1</t>
  </si>
  <si>
    <t>2024年非物质文化遗产保护资金预算表</t>
  </si>
  <si>
    <t>金额单位：万元</t>
  </si>
  <si>
    <t>序号</t>
  </si>
  <si>
    <t>市县</t>
  </si>
  <si>
    <t>项目名称</t>
  </si>
  <si>
    <t>项目类型</t>
  </si>
  <si>
    <t>项目实施单位（传承人姓名）</t>
  </si>
  <si>
    <t>项目预算控制数</t>
  </si>
  <si>
    <t>2024年预算数</t>
  </si>
  <si>
    <t>提前下达数</t>
  </si>
  <si>
    <t>此次下达数</t>
  </si>
  <si>
    <t>分计</t>
  </si>
  <si>
    <t>小计</t>
  </si>
  <si>
    <t>合计</t>
  </si>
  <si>
    <t>海口市</t>
  </si>
  <si>
    <t>民间信俗（冼夫人信俗）</t>
  </si>
  <si>
    <t>代表性项目保护补助</t>
  </si>
  <si>
    <t>海口市群众艺术馆（海口市非物质文化遗产保护中心）</t>
  </si>
  <si>
    <t>琼剧</t>
  </si>
  <si>
    <t>海南斋戏</t>
  </si>
  <si>
    <t>椰雕（海南椰雕）</t>
  </si>
  <si>
    <t>海口市龙华区文化馆</t>
  </si>
  <si>
    <t>代表性传承人补助</t>
  </si>
  <si>
    <t>陈育明</t>
  </si>
  <si>
    <t>三亚市</t>
  </si>
  <si>
    <t>崖州民歌</t>
  </si>
  <si>
    <t>三亚市群众艺术馆</t>
  </si>
  <si>
    <r>
      <rPr>
        <sz val="12"/>
        <color theme="1"/>
        <rFont val="宋体"/>
        <charset val="134"/>
      </rPr>
      <t>疍</t>
    </r>
    <r>
      <rPr>
        <sz val="12"/>
        <color theme="1"/>
        <rFont val="仿宋_GB2312"/>
        <charset val="134"/>
      </rPr>
      <t>歌</t>
    </r>
  </si>
  <si>
    <t>黎族打柴舞</t>
  </si>
  <si>
    <t>黄家近</t>
  </si>
  <si>
    <t>儋州市</t>
  </si>
  <si>
    <t>晒盐技艺（海盐晒制技艺）</t>
  </si>
  <si>
    <t>儋州市文化馆</t>
  </si>
  <si>
    <t>儋州调声</t>
  </si>
  <si>
    <t>唐宝山</t>
  </si>
  <si>
    <t>谭政</t>
  </si>
  <si>
    <t>五指山市</t>
  </si>
  <si>
    <t>黎族三月三节</t>
  </si>
  <si>
    <t>五指山市文化馆</t>
  </si>
  <si>
    <t>黎族竹木器乐</t>
  </si>
  <si>
    <t>海南苗族盘皇舞</t>
  </si>
  <si>
    <t>黎族传统纺染织绣技艺</t>
  </si>
  <si>
    <t>刘香兰</t>
  </si>
  <si>
    <t>琼海市</t>
  </si>
  <si>
    <t>祭祀兄弟公出海仪式</t>
  </si>
  <si>
    <t>琼海市文化馆（琼海市琼剧研究展演团）</t>
  </si>
  <si>
    <t>南海航道更路经</t>
  </si>
  <si>
    <t>王书保</t>
  </si>
  <si>
    <t>文昌市</t>
  </si>
  <si>
    <t>文昌市文化馆</t>
  </si>
  <si>
    <t>木偶戏（文昌公仔戏）</t>
  </si>
  <si>
    <t>东方市</t>
  </si>
  <si>
    <t>黎族船型屋营造技艺</t>
  </si>
  <si>
    <t>东方市文化馆</t>
  </si>
  <si>
    <t>符林早</t>
  </si>
  <si>
    <t>临高县</t>
  </si>
  <si>
    <t>木偶戏-临高人偶戏</t>
  </si>
  <si>
    <t>王春荣</t>
  </si>
  <si>
    <t>陈少金</t>
  </si>
  <si>
    <t>澄迈县</t>
  </si>
  <si>
    <t>木雕（花瑰艺术）</t>
  </si>
  <si>
    <t>澄迈县文化馆</t>
  </si>
  <si>
    <t>徐日龙</t>
  </si>
  <si>
    <t>定安县</t>
  </si>
  <si>
    <t>定安县文化发展中心</t>
  </si>
  <si>
    <t>道教音乐（海南斋醮科仪音乐）</t>
  </si>
  <si>
    <t>乐东县</t>
  </si>
  <si>
    <t>乐东黎族自治县文化馆</t>
  </si>
  <si>
    <t>容亚美</t>
  </si>
  <si>
    <t>保亭县</t>
  </si>
  <si>
    <t>黎族钻木取火技艺</t>
  </si>
  <si>
    <t>保亭黎族苗族自治县文化馆</t>
  </si>
  <si>
    <t>黎族树皮布制作技艺</t>
  </si>
  <si>
    <t>黄照安</t>
  </si>
  <si>
    <t>王照良</t>
  </si>
  <si>
    <t>昌江县</t>
  </si>
  <si>
    <t>黎族原始制陶技艺</t>
  </si>
  <si>
    <t>昌江黎族自治县文化馆</t>
  </si>
  <si>
    <t>备注：代表性传承人补助测算标准为每人每年2万元，市县可根据文化和旅游部确定的代表性传承人传承活动评估结果和财力情况，适当增加或减少补助资金。其中，对传承活动评估结果优秀的传承人，增加补助资金不超过测算标准的25％；对传承活动评估结果不合格的传承人，不得安排代表性传承人补助。</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</si>
</sst>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2"/>
      <color theme="1"/>
      <name val="宋体"/>
      <charset val="134"/>
      <scheme val="minor"/>
    </font>
    <font>
      <sz val="12"/>
      <color theme="1"/>
      <name val="仿宋_GB2312"/>
      <charset val="134"/>
    </font>
    <font>
      <sz val="11"/>
      <color theme="1"/>
      <name val="仿宋_GB2312"/>
      <charset val="134"/>
    </font>
    <font>
      <b/>
      <sz val="12"/>
      <color theme="1"/>
      <name val="仿宋_GB2312"/>
      <charset val="134"/>
    </font>
    <font>
      <sz val="14"/>
      <color theme="1"/>
      <name val="黑体"/>
      <charset val="134"/>
    </font>
    <font>
      <sz val="22"/>
      <color theme="1"/>
      <name val="方正小标宋简体"/>
      <charset val="134"/>
    </font>
    <font>
      <b/>
      <sz val="12"/>
      <color theme="1"/>
      <name val="黑体"/>
      <charset val="134"/>
    </font>
    <font>
      <sz val="12"/>
      <color theme="1"/>
      <name val="黑体"/>
      <charset val="134"/>
    </font>
    <font>
      <sz val="12"/>
      <color theme="1"/>
      <name val="宋体"/>
      <charset val="134"/>
    </font>
    <font>
      <b/>
      <sz val="12"/>
      <color theme="1"/>
      <name val="宋体"/>
      <charset val="134"/>
      <scheme val="major"/>
    </font>
    <font>
      <b/>
      <sz val="12"/>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sz val="11"/>
      <color rgb="FFFA7D00"/>
      <name val="宋体"/>
      <charset val="134"/>
      <scheme val="minor"/>
    </font>
    <font>
      <sz val="11"/>
      <color rgb="FF3F3F76"/>
      <name val="宋体"/>
      <charset val="134"/>
      <scheme val="minor"/>
    </font>
    <font>
      <b/>
      <sz val="11"/>
      <color rgb="FF3F3F3F"/>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5" borderId="0" applyNumberFormat="false" applyBorder="false" applyAlignment="false" applyProtection="false">
      <alignment vertical="center"/>
    </xf>
    <xf numFmtId="0" fontId="27" fillId="19" borderId="11"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2" fillId="17" borderId="11" applyNumberFormat="false" applyAlignment="false" applyProtection="false">
      <alignment vertical="center"/>
    </xf>
    <xf numFmtId="0" fontId="23" fillId="19" borderId="12" applyNumberFormat="false" applyAlignment="false" applyProtection="false">
      <alignment vertical="center"/>
    </xf>
    <xf numFmtId="0" fontId="29" fillId="29" borderId="15" applyNumberFormat="false" applyAlignment="false" applyProtection="false">
      <alignment vertical="center"/>
    </xf>
    <xf numFmtId="0" fontId="21" fillId="0" borderId="10" applyNumberFormat="false" applyFill="false" applyAlignment="false" applyProtection="false">
      <alignment vertical="center"/>
    </xf>
    <xf numFmtId="0" fontId="12"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22" borderId="1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Border="true" applyAlignment="true">
      <alignment vertical="center"/>
    </xf>
    <xf numFmtId="0" fontId="3" fillId="0" borderId="0" xfId="0" applyFont="true" applyFill="true" applyBorder="true" applyAlignment="true"/>
    <xf numFmtId="0" fontId="4" fillId="0" borderId="0" xfId="0" applyFont="true" applyFill="true" applyBorder="true" applyAlignment="true">
      <alignment vertical="center"/>
    </xf>
    <xf numFmtId="176" fontId="1" fillId="0" borderId="0" xfId="0" applyNumberFormat="true" applyFont="true" applyFill="true" applyBorder="true" applyAlignment="true">
      <alignment horizontal="center" vertical="center"/>
    </xf>
    <xf numFmtId="0" fontId="0" fillId="0" borderId="0" xfId="0" applyFont="true">
      <alignment vertical="center"/>
    </xf>
    <xf numFmtId="0" fontId="5" fillId="0" borderId="0" xfId="0" applyFont="true" applyFill="true" applyBorder="true" applyAlignment="true">
      <alignment vertical="center"/>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176" fontId="2" fillId="0" borderId="4" xfId="0" applyNumberFormat="true" applyFont="true" applyFill="true" applyBorder="true" applyAlignment="true">
      <alignment horizontal="center" vertical="center"/>
    </xf>
    <xf numFmtId="176" fontId="2" fillId="0" borderId="6"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5" xfId="0" applyFont="true" applyFill="true" applyBorder="true" applyAlignment="true">
      <alignment horizontal="center" vertical="center"/>
    </xf>
    <xf numFmtId="176" fontId="1" fillId="0" borderId="0" xfId="0" applyNumberFormat="true" applyFont="true" applyFill="true" applyAlignment="true">
      <alignment horizontal="center" vertical="center"/>
    </xf>
    <xf numFmtId="176" fontId="11" fillId="0" borderId="4" xfId="0" applyNumberFormat="true" applyFont="true" applyFill="true" applyBorder="true" applyAlignment="true">
      <alignment horizontal="center" vertical="center" wrapText="true"/>
    </xf>
    <xf numFmtId="176" fontId="11" fillId="0" borderId="5"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5"/>
  <sheetViews>
    <sheetView tabSelected="1" workbookViewId="0">
      <selection activeCell="A2" sqref="A2:J2"/>
    </sheetView>
  </sheetViews>
  <sheetFormatPr defaultColWidth="8.88333333333333" defaultRowHeight="14.25"/>
  <cols>
    <col min="1" max="1" width="14.75" style="1" customWidth="true"/>
    <col min="2" max="2" width="16.6083333333333" style="1" customWidth="true"/>
    <col min="3" max="3" width="33.2583333333333" style="1" customWidth="true"/>
    <col min="4" max="4" width="23.1083333333333" style="1" customWidth="true"/>
    <col min="5" max="5" width="44.0166666666667" style="1" customWidth="true"/>
    <col min="6" max="6" width="12.5" style="2" customWidth="true"/>
    <col min="7" max="7" width="10.625" style="2" customWidth="true"/>
    <col min="8" max="8" width="14.125" style="1" customWidth="true"/>
    <col min="9" max="9" width="13" style="7" customWidth="true"/>
    <col min="10" max="10" width="12.375" style="1" customWidth="true"/>
    <col min="11" max="235" width="8.88333333333333" style="1"/>
    <col min="236" max="16384" width="8.88333333333333" style="8"/>
  </cols>
  <sheetData>
    <row r="1" s="1" customFormat="true" ht="18.75" spans="1:9">
      <c r="A1" s="9" t="s">
        <v>0</v>
      </c>
      <c r="F1" s="2"/>
      <c r="G1" s="2"/>
      <c r="I1" s="7"/>
    </row>
    <row r="2" s="1" customFormat="true" ht="52.5" customHeight="true" spans="1:10">
      <c r="A2" s="10" t="s">
        <v>1</v>
      </c>
      <c r="B2" s="10"/>
      <c r="C2" s="10"/>
      <c r="D2" s="10"/>
      <c r="E2" s="10"/>
      <c r="F2" s="10"/>
      <c r="G2" s="10"/>
      <c r="H2" s="10"/>
      <c r="I2" s="10"/>
      <c r="J2" s="10"/>
    </row>
    <row r="3" s="1" customFormat="true" ht="38.25" customHeight="true" spans="1:10">
      <c r="A3" s="4"/>
      <c r="F3" s="2"/>
      <c r="G3" s="2"/>
      <c r="I3" s="31" t="s">
        <v>2</v>
      </c>
      <c r="J3" s="31"/>
    </row>
    <row r="4" s="2" customFormat="true" ht="37" customHeight="true" spans="1:10">
      <c r="A4" s="11" t="s">
        <v>3</v>
      </c>
      <c r="B4" s="11" t="s">
        <v>4</v>
      </c>
      <c r="C4" s="11" t="s">
        <v>5</v>
      </c>
      <c r="D4" s="11" t="s">
        <v>6</v>
      </c>
      <c r="E4" s="11" t="s">
        <v>7</v>
      </c>
      <c r="F4" s="23" t="s">
        <v>8</v>
      </c>
      <c r="G4" s="23"/>
      <c r="H4" s="24" t="s">
        <v>9</v>
      </c>
      <c r="I4" s="32" t="s">
        <v>10</v>
      </c>
      <c r="J4" s="24" t="s">
        <v>11</v>
      </c>
    </row>
    <row r="5" s="2" customFormat="true" ht="35" customHeight="true" spans="1:10">
      <c r="A5" s="11"/>
      <c r="B5" s="11"/>
      <c r="C5" s="11"/>
      <c r="D5" s="11"/>
      <c r="E5" s="11"/>
      <c r="F5" s="23" t="s">
        <v>12</v>
      </c>
      <c r="G5" s="23" t="s">
        <v>13</v>
      </c>
      <c r="H5" s="25"/>
      <c r="I5" s="33"/>
      <c r="J5" s="25"/>
    </row>
    <row r="6" s="3" customFormat="true" ht="36" customHeight="true" spans="1:10">
      <c r="A6" s="12" t="s">
        <v>14</v>
      </c>
      <c r="B6" s="13"/>
      <c r="C6" s="13"/>
      <c r="D6" s="13"/>
      <c r="E6" s="26"/>
      <c r="F6" s="23">
        <f>SUM(F7:F44)</f>
        <v>920.5</v>
      </c>
      <c r="G6" s="23">
        <f>SUM(G7:G44)</f>
        <v>920.5</v>
      </c>
      <c r="H6" s="23">
        <f>SUM(H7:H44)</f>
        <v>530</v>
      </c>
      <c r="I6" s="23">
        <f>SUM(I7:I44)</f>
        <v>486</v>
      </c>
      <c r="J6" s="23">
        <f>SUM(J7:J44)</f>
        <v>44</v>
      </c>
    </row>
    <row r="7" s="4" customFormat="true" ht="36" customHeight="true" spans="1:10">
      <c r="A7" s="14">
        <v>1</v>
      </c>
      <c r="B7" s="14" t="s">
        <v>15</v>
      </c>
      <c r="C7" s="14" t="s">
        <v>16</v>
      </c>
      <c r="D7" s="14" t="s">
        <v>17</v>
      </c>
      <c r="E7" s="14" t="s">
        <v>18</v>
      </c>
      <c r="F7" s="14">
        <v>80</v>
      </c>
      <c r="G7" s="27">
        <f>SUM(F7:F11)</f>
        <v>255</v>
      </c>
      <c r="H7" s="28">
        <v>141</v>
      </c>
      <c r="I7" s="27">
        <v>114.97</v>
      </c>
      <c r="J7" s="28">
        <f>H7-I7</f>
        <v>26.03</v>
      </c>
    </row>
    <row r="8" s="4" customFormat="true" ht="36" customHeight="true" spans="1:10">
      <c r="A8" s="14">
        <v>2</v>
      </c>
      <c r="B8" s="14"/>
      <c r="C8" s="14" t="s">
        <v>19</v>
      </c>
      <c r="D8" s="14" t="s">
        <v>17</v>
      </c>
      <c r="E8" s="14" t="s">
        <v>18</v>
      </c>
      <c r="F8" s="14">
        <v>99</v>
      </c>
      <c r="G8" s="27"/>
      <c r="H8" s="28"/>
      <c r="I8" s="27"/>
      <c r="J8" s="28"/>
    </row>
    <row r="9" s="4" customFormat="true" ht="36" customHeight="true" spans="1:10">
      <c r="A9" s="14">
        <v>3</v>
      </c>
      <c r="B9" s="14"/>
      <c r="C9" s="14" t="s">
        <v>20</v>
      </c>
      <c r="D9" s="14" t="s">
        <v>17</v>
      </c>
      <c r="E9" s="14" t="s">
        <v>18</v>
      </c>
      <c r="F9" s="14">
        <v>43</v>
      </c>
      <c r="G9" s="27"/>
      <c r="H9" s="28"/>
      <c r="I9" s="27"/>
      <c r="J9" s="28"/>
    </row>
    <row r="10" s="4" customFormat="true" ht="36" customHeight="true" spans="1:10">
      <c r="A10" s="14">
        <v>4</v>
      </c>
      <c r="B10" s="14"/>
      <c r="C10" s="14" t="s">
        <v>21</v>
      </c>
      <c r="D10" s="14" t="s">
        <v>17</v>
      </c>
      <c r="E10" s="14" t="s">
        <v>22</v>
      </c>
      <c r="F10" s="14">
        <v>31</v>
      </c>
      <c r="G10" s="27"/>
      <c r="H10" s="28"/>
      <c r="I10" s="27"/>
      <c r="J10" s="28"/>
    </row>
    <row r="11" s="4" customFormat="true" ht="36" customHeight="true" spans="1:10">
      <c r="A11" s="14">
        <v>5</v>
      </c>
      <c r="B11" s="14"/>
      <c r="C11" s="14" t="s">
        <v>19</v>
      </c>
      <c r="D11" s="14" t="s">
        <v>23</v>
      </c>
      <c r="E11" s="14" t="s">
        <v>24</v>
      </c>
      <c r="F11" s="28">
        <v>2</v>
      </c>
      <c r="G11" s="27"/>
      <c r="H11" s="28"/>
      <c r="I11" s="27"/>
      <c r="J11" s="28"/>
    </row>
    <row r="12" s="4" customFormat="true" ht="36" customHeight="true" spans="1:10">
      <c r="A12" s="14">
        <v>6</v>
      </c>
      <c r="B12" s="14" t="s">
        <v>25</v>
      </c>
      <c r="C12" s="14" t="s">
        <v>26</v>
      </c>
      <c r="D12" s="14" t="s">
        <v>17</v>
      </c>
      <c r="E12" s="14" t="s">
        <v>27</v>
      </c>
      <c r="F12" s="14">
        <v>43</v>
      </c>
      <c r="G12" s="27">
        <f>SUM(F12:F15)</f>
        <v>93</v>
      </c>
      <c r="H12" s="28">
        <v>79.5</v>
      </c>
      <c r="I12" s="27">
        <v>36.63</v>
      </c>
      <c r="J12" s="28">
        <f>H12-I12</f>
        <v>42.87</v>
      </c>
    </row>
    <row r="13" s="4" customFormat="true" ht="36" customHeight="true" spans="1:10">
      <c r="A13" s="14">
        <v>7</v>
      </c>
      <c r="B13" s="14"/>
      <c r="C13" s="15" t="s">
        <v>28</v>
      </c>
      <c r="D13" s="14" t="s">
        <v>17</v>
      </c>
      <c r="E13" s="14" t="s">
        <v>27</v>
      </c>
      <c r="F13" s="14">
        <v>20</v>
      </c>
      <c r="G13" s="27"/>
      <c r="H13" s="28"/>
      <c r="I13" s="27"/>
      <c r="J13" s="28"/>
    </row>
    <row r="14" s="4" customFormat="true" ht="36" customHeight="true" spans="1:10">
      <c r="A14" s="14">
        <v>8</v>
      </c>
      <c r="B14" s="14"/>
      <c r="C14" s="14" t="s">
        <v>29</v>
      </c>
      <c r="D14" s="14" t="s">
        <v>17</v>
      </c>
      <c r="E14" s="14" t="s">
        <v>27</v>
      </c>
      <c r="F14" s="14">
        <v>28</v>
      </c>
      <c r="G14" s="27"/>
      <c r="H14" s="28"/>
      <c r="I14" s="27"/>
      <c r="J14" s="28"/>
    </row>
    <row r="15" s="4" customFormat="true" ht="36" customHeight="true" spans="1:10">
      <c r="A15" s="14">
        <v>9</v>
      </c>
      <c r="B15" s="14"/>
      <c r="C15" s="14" t="s">
        <v>29</v>
      </c>
      <c r="D15" s="14" t="s">
        <v>23</v>
      </c>
      <c r="E15" s="14" t="s">
        <v>30</v>
      </c>
      <c r="F15" s="28">
        <v>2</v>
      </c>
      <c r="G15" s="27"/>
      <c r="H15" s="28"/>
      <c r="I15" s="27"/>
      <c r="J15" s="28"/>
    </row>
    <row r="16" s="4" customFormat="true" ht="36" customHeight="true" spans="1:10">
      <c r="A16" s="14">
        <v>10</v>
      </c>
      <c r="B16" s="14" t="s">
        <v>31</v>
      </c>
      <c r="C16" s="14" t="s">
        <v>32</v>
      </c>
      <c r="D16" s="14" t="s">
        <v>17</v>
      </c>
      <c r="E16" s="14" t="s">
        <v>33</v>
      </c>
      <c r="F16" s="14">
        <v>12</v>
      </c>
      <c r="G16" s="27">
        <f>SUM(F16:F19)</f>
        <v>38</v>
      </c>
      <c r="H16" s="28">
        <v>26</v>
      </c>
      <c r="I16" s="27">
        <v>33.72</v>
      </c>
      <c r="J16" s="28">
        <f>H16-I16</f>
        <v>-7.72</v>
      </c>
    </row>
    <row r="17" s="4" customFormat="true" ht="36" customHeight="true" spans="1:10">
      <c r="A17" s="14">
        <v>11</v>
      </c>
      <c r="B17" s="14"/>
      <c r="C17" s="14" t="s">
        <v>34</v>
      </c>
      <c r="D17" s="14" t="s">
        <v>17</v>
      </c>
      <c r="E17" s="14" t="s">
        <v>33</v>
      </c>
      <c r="F17" s="14">
        <v>22</v>
      </c>
      <c r="G17" s="27"/>
      <c r="H17" s="28"/>
      <c r="I17" s="27"/>
      <c r="J17" s="28"/>
    </row>
    <row r="18" s="4" customFormat="true" ht="36" customHeight="true" spans="1:10">
      <c r="A18" s="14">
        <v>12</v>
      </c>
      <c r="B18" s="14"/>
      <c r="C18" s="14" t="s">
        <v>34</v>
      </c>
      <c r="D18" s="16" t="s">
        <v>23</v>
      </c>
      <c r="E18" s="16" t="s">
        <v>35</v>
      </c>
      <c r="F18" s="28">
        <v>2</v>
      </c>
      <c r="G18" s="27"/>
      <c r="H18" s="28"/>
      <c r="I18" s="27"/>
      <c r="J18" s="28"/>
    </row>
    <row r="19" s="4" customFormat="true" ht="36" customHeight="true" spans="1:10">
      <c r="A19" s="14">
        <v>13</v>
      </c>
      <c r="B19" s="14"/>
      <c r="C19" s="16" t="s">
        <v>32</v>
      </c>
      <c r="D19" s="16" t="s">
        <v>23</v>
      </c>
      <c r="E19" s="14" t="s">
        <v>36</v>
      </c>
      <c r="F19" s="28">
        <v>2</v>
      </c>
      <c r="G19" s="27"/>
      <c r="H19" s="28"/>
      <c r="I19" s="27"/>
      <c r="J19" s="28"/>
    </row>
    <row r="20" s="4" customFormat="true" ht="36" customHeight="true" spans="1:10">
      <c r="A20" s="14">
        <v>14</v>
      </c>
      <c r="B20" s="14" t="s">
        <v>37</v>
      </c>
      <c r="C20" s="14" t="s">
        <v>38</v>
      </c>
      <c r="D20" s="14" t="s">
        <v>17</v>
      </c>
      <c r="E20" s="14" t="s">
        <v>39</v>
      </c>
      <c r="F20" s="14">
        <v>19</v>
      </c>
      <c r="G20" s="27">
        <f>SUM(F20:F23)</f>
        <v>105.5</v>
      </c>
      <c r="H20" s="28">
        <v>41.5</v>
      </c>
      <c r="I20" s="27">
        <v>63.38</v>
      </c>
      <c r="J20" s="28">
        <f>H20-I20</f>
        <v>-21.88</v>
      </c>
    </row>
    <row r="21" s="4" customFormat="true" ht="36" customHeight="true" spans="1:10">
      <c r="A21" s="14">
        <v>15</v>
      </c>
      <c r="B21" s="14"/>
      <c r="C21" s="14" t="s">
        <v>40</v>
      </c>
      <c r="D21" s="14" t="s">
        <v>17</v>
      </c>
      <c r="E21" s="14" t="s">
        <v>39</v>
      </c>
      <c r="F21" s="14">
        <v>43</v>
      </c>
      <c r="G21" s="27"/>
      <c r="H21" s="28"/>
      <c r="I21" s="27"/>
      <c r="J21" s="28"/>
    </row>
    <row r="22" s="4" customFormat="true" ht="36" customHeight="true" spans="1:10">
      <c r="A22" s="14">
        <v>16</v>
      </c>
      <c r="B22" s="14"/>
      <c r="C22" s="14" t="s">
        <v>41</v>
      </c>
      <c r="D22" s="14" t="s">
        <v>17</v>
      </c>
      <c r="E22" s="14" t="s">
        <v>39</v>
      </c>
      <c r="F22" s="14">
        <v>41</v>
      </c>
      <c r="G22" s="27"/>
      <c r="H22" s="28"/>
      <c r="I22" s="27"/>
      <c r="J22" s="28"/>
    </row>
    <row r="23" s="4" customFormat="true" ht="36" customHeight="true" spans="1:10">
      <c r="A23" s="14">
        <v>17</v>
      </c>
      <c r="B23" s="14"/>
      <c r="C23" s="14" t="s">
        <v>42</v>
      </c>
      <c r="D23" s="14" t="s">
        <v>23</v>
      </c>
      <c r="E23" s="14" t="s">
        <v>43</v>
      </c>
      <c r="F23" s="14">
        <v>2.5</v>
      </c>
      <c r="G23" s="27"/>
      <c r="H23" s="28"/>
      <c r="I23" s="27"/>
      <c r="J23" s="28"/>
    </row>
    <row r="24" s="4" customFormat="true" ht="36" customHeight="true" spans="1:10">
      <c r="A24" s="14">
        <v>18</v>
      </c>
      <c r="B24" s="14" t="s">
        <v>44</v>
      </c>
      <c r="C24" s="14" t="s">
        <v>45</v>
      </c>
      <c r="D24" s="14" t="s">
        <v>17</v>
      </c>
      <c r="E24" s="14" t="s">
        <v>46</v>
      </c>
      <c r="F24" s="14">
        <v>25</v>
      </c>
      <c r="G24" s="27">
        <f>SUM(F24:F26)</f>
        <v>97.5</v>
      </c>
      <c r="H24" s="28">
        <v>55.5</v>
      </c>
      <c r="I24" s="27">
        <v>37.4</v>
      </c>
      <c r="J24" s="28">
        <f>H24-I24</f>
        <v>18.1</v>
      </c>
    </row>
    <row r="25" s="4" customFormat="true" ht="36" customHeight="true" spans="1:10">
      <c r="A25" s="14">
        <v>19</v>
      </c>
      <c r="B25" s="14"/>
      <c r="C25" s="14" t="s">
        <v>47</v>
      </c>
      <c r="D25" s="14" t="s">
        <v>17</v>
      </c>
      <c r="E25" s="14" t="s">
        <v>46</v>
      </c>
      <c r="F25" s="14">
        <v>70</v>
      </c>
      <c r="G25" s="27"/>
      <c r="H25" s="28"/>
      <c r="I25" s="27"/>
      <c r="J25" s="28"/>
    </row>
    <row r="26" s="4" customFormat="true" ht="36" customHeight="true" spans="1:10">
      <c r="A26" s="14">
        <v>20</v>
      </c>
      <c r="B26" s="14"/>
      <c r="C26" s="14" t="s">
        <v>47</v>
      </c>
      <c r="D26" s="14" t="s">
        <v>23</v>
      </c>
      <c r="E26" s="14" t="s">
        <v>48</v>
      </c>
      <c r="F26" s="27">
        <v>2.5</v>
      </c>
      <c r="G26" s="27"/>
      <c r="H26" s="28"/>
      <c r="I26" s="27"/>
      <c r="J26" s="28"/>
    </row>
    <row r="27" s="4" customFormat="true" ht="36" customHeight="true" spans="1:10">
      <c r="A27" s="14">
        <v>21</v>
      </c>
      <c r="B27" s="14" t="s">
        <v>49</v>
      </c>
      <c r="C27" s="14" t="s">
        <v>47</v>
      </c>
      <c r="D27" s="14" t="s">
        <v>17</v>
      </c>
      <c r="E27" s="14" t="s">
        <v>50</v>
      </c>
      <c r="F27" s="14">
        <v>19</v>
      </c>
      <c r="G27" s="27">
        <f>SUM(F27:F28)</f>
        <v>85</v>
      </c>
      <c r="H27" s="28">
        <v>46</v>
      </c>
      <c r="I27" s="27">
        <v>31.69</v>
      </c>
      <c r="J27" s="28">
        <f>H27-I27</f>
        <v>14.31</v>
      </c>
    </row>
    <row r="28" s="4" customFormat="true" ht="36" customHeight="true" spans="1:10">
      <c r="A28" s="14">
        <v>22</v>
      </c>
      <c r="B28" s="14"/>
      <c r="C28" s="14" t="s">
        <v>51</v>
      </c>
      <c r="D28" s="14" t="s">
        <v>17</v>
      </c>
      <c r="E28" s="14" t="s">
        <v>50</v>
      </c>
      <c r="F28" s="14">
        <v>66</v>
      </c>
      <c r="G28" s="27"/>
      <c r="H28" s="28"/>
      <c r="I28" s="27"/>
      <c r="J28" s="28"/>
    </row>
    <row r="29" s="4" customFormat="true" ht="36" customHeight="true" spans="1:10">
      <c r="A29" s="14">
        <v>23</v>
      </c>
      <c r="B29" s="17" t="s">
        <v>52</v>
      </c>
      <c r="C29" s="14" t="s">
        <v>53</v>
      </c>
      <c r="D29" s="14" t="s">
        <v>17</v>
      </c>
      <c r="E29" s="14" t="s">
        <v>54</v>
      </c>
      <c r="F29" s="14">
        <v>29</v>
      </c>
      <c r="G29" s="19">
        <f>SUM(F29:F30)</f>
        <v>31.5</v>
      </c>
      <c r="H29" s="29">
        <v>31.5</v>
      </c>
      <c r="I29" s="19">
        <v>30.41</v>
      </c>
      <c r="J29" s="29">
        <f>H29-I29</f>
        <v>1.09</v>
      </c>
    </row>
    <row r="30" s="4" customFormat="true" ht="36" customHeight="true" spans="1:10">
      <c r="A30" s="14">
        <v>24</v>
      </c>
      <c r="B30" s="18"/>
      <c r="C30" s="14" t="s">
        <v>42</v>
      </c>
      <c r="D30" s="14" t="s">
        <v>23</v>
      </c>
      <c r="E30" s="14" t="s">
        <v>55</v>
      </c>
      <c r="F30" s="28">
        <v>2.5</v>
      </c>
      <c r="G30" s="21"/>
      <c r="H30" s="30"/>
      <c r="I30" s="21"/>
      <c r="J30" s="30"/>
    </row>
    <row r="31" s="4" customFormat="true" ht="36" customHeight="true" spans="1:10">
      <c r="A31" s="14">
        <v>25</v>
      </c>
      <c r="B31" s="14" t="s">
        <v>56</v>
      </c>
      <c r="C31" s="14" t="s">
        <v>57</v>
      </c>
      <c r="D31" s="14" t="s">
        <v>23</v>
      </c>
      <c r="E31" s="14" t="s">
        <v>58</v>
      </c>
      <c r="F31" s="28">
        <v>2</v>
      </c>
      <c r="G31" s="27">
        <v>4</v>
      </c>
      <c r="H31" s="28">
        <v>4</v>
      </c>
      <c r="I31" s="27">
        <v>4</v>
      </c>
      <c r="J31" s="28">
        <f>H31-I31</f>
        <v>0</v>
      </c>
    </row>
    <row r="32" s="4" customFormat="true" ht="36" customHeight="true" spans="1:10">
      <c r="A32" s="14">
        <v>26</v>
      </c>
      <c r="B32" s="14"/>
      <c r="C32" s="14" t="s">
        <v>57</v>
      </c>
      <c r="D32" s="14" t="s">
        <v>23</v>
      </c>
      <c r="E32" s="14" t="s">
        <v>59</v>
      </c>
      <c r="F32" s="28">
        <v>2</v>
      </c>
      <c r="G32" s="27"/>
      <c r="H32" s="28"/>
      <c r="I32" s="27"/>
      <c r="J32" s="28"/>
    </row>
    <row r="33" s="4" customFormat="true" ht="36" customHeight="true" spans="1:10">
      <c r="A33" s="14">
        <v>27</v>
      </c>
      <c r="B33" s="14" t="s">
        <v>60</v>
      </c>
      <c r="C33" s="14" t="s">
        <v>61</v>
      </c>
      <c r="D33" s="14" t="s">
        <v>17</v>
      </c>
      <c r="E33" s="14" t="s">
        <v>62</v>
      </c>
      <c r="F33" s="14">
        <v>11</v>
      </c>
      <c r="G33" s="27">
        <v>13</v>
      </c>
      <c r="H33" s="28">
        <v>13</v>
      </c>
      <c r="I33" s="27">
        <v>6.91</v>
      </c>
      <c r="J33" s="28">
        <f>H33-I33</f>
        <v>6.09</v>
      </c>
    </row>
    <row r="34" s="4" customFormat="true" ht="36" customHeight="true" spans="1:10">
      <c r="A34" s="14">
        <v>28</v>
      </c>
      <c r="B34" s="14"/>
      <c r="C34" s="14" t="s">
        <v>61</v>
      </c>
      <c r="D34" s="14" t="s">
        <v>23</v>
      </c>
      <c r="E34" s="14" t="s">
        <v>63</v>
      </c>
      <c r="F34" s="28">
        <v>2</v>
      </c>
      <c r="G34" s="27"/>
      <c r="H34" s="28"/>
      <c r="I34" s="27"/>
      <c r="J34" s="28"/>
    </row>
    <row r="35" s="4" customFormat="true" ht="36" customHeight="true" spans="1:10">
      <c r="A35" s="14">
        <v>29</v>
      </c>
      <c r="B35" s="14" t="s">
        <v>64</v>
      </c>
      <c r="C35" s="14" t="s">
        <v>16</v>
      </c>
      <c r="D35" s="14" t="s">
        <v>17</v>
      </c>
      <c r="E35" s="14" t="s">
        <v>65</v>
      </c>
      <c r="F35" s="14">
        <v>30</v>
      </c>
      <c r="G35" s="27">
        <f>SUM(F35:F36)</f>
        <v>50</v>
      </c>
      <c r="H35" s="28">
        <v>28</v>
      </c>
      <c r="I35" s="27">
        <v>18.62</v>
      </c>
      <c r="J35" s="28">
        <f>H35-I35</f>
        <v>9.38</v>
      </c>
    </row>
    <row r="36" s="4" customFormat="true" ht="36" customHeight="true" spans="1:10">
      <c r="A36" s="14">
        <v>30</v>
      </c>
      <c r="B36" s="14"/>
      <c r="C36" s="14" t="s">
        <v>66</v>
      </c>
      <c r="D36" s="14" t="s">
        <v>17</v>
      </c>
      <c r="E36" s="14" t="s">
        <v>65</v>
      </c>
      <c r="F36" s="14">
        <v>20</v>
      </c>
      <c r="G36" s="27"/>
      <c r="H36" s="28"/>
      <c r="I36" s="27"/>
      <c r="J36" s="28"/>
    </row>
    <row r="37" s="4" customFormat="true" ht="36" customHeight="true" spans="1:10">
      <c r="A37" s="14">
        <v>31</v>
      </c>
      <c r="B37" s="17" t="s">
        <v>67</v>
      </c>
      <c r="C37" s="14" t="s">
        <v>26</v>
      </c>
      <c r="D37" s="14" t="s">
        <v>17</v>
      </c>
      <c r="E37" s="14" t="s">
        <v>68</v>
      </c>
      <c r="F37" s="14">
        <v>13</v>
      </c>
      <c r="G37" s="19">
        <f>SUM(F37:F38)</f>
        <v>15</v>
      </c>
      <c r="H37" s="19">
        <v>12</v>
      </c>
      <c r="I37" s="19">
        <v>21.66</v>
      </c>
      <c r="J37" s="19">
        <f>H37-I37</f>
        <v>-9.66</v>
      </c>
    </row>
    <row r="38" s="5" customFormat="true" ht="36" customHeight="true" spans="1:10">
      <c r="A38" s="14">
        <v>32</v>
      </c>
      <c r="B38" s="18"/>
      <c r="C38" s="14" t="s">
        <v>42</v>
      </c>
      <c r="D38" s="14" t="s">
        <v>23</v>
      </c>
      <c r="E38" s="14" t="s">
        <v>69</v>
      </c>
      <c r="F38" s="28">
        <v>2</v>
      </c>
      <c r="G38" s="21"/>
      <c r="H38" s="21"/>
      <c r="I38" s="21"/>
      <c r="J38" s="21"/>
    </row>
    <row r="39" s="6" customFormat="true" ht="36" customHeight="true" spans="1:10">
      <c r="A39" s="14">
        <v>33</v>
      </c>
      <c r="B39" s="19" t="s">
        <v>70</v>
      </c>
      <c r="C39" s="14" t="s">
        <v>71</v>
      </c>
      <c r="D39" s="14" t="s">
        <v>17</v>
      </c>
      <c r="E39" s="14" t="s">
        <v>72</v>
      </c>
      <c r="F39" s="14">
        <v>37</v>
      </c>
      <c r="G39" s="19">
        <f>SUM(F39:F43)</f>
        <v>111</v>
      </c>
      <c r="H39" s="19">
        <v>42</v>
      </c>
      <c r="I39" s="19">
        <v>69.74</v>
      </c>
      <c r="J39" s="19">
        <f>H39-I39</f>
        <v>-27.74</v>
      </c>
    </row>
    <row r="40" s="4" customFormat="true" ht="36" customHeight="true" spans="1:10">
      <c r="A40" s="14">
        <v>34</v>
      </c>
      <c r="B40" s="20"/>
      <c r="C40" s="14" t="s">
        <v>73</v>
      </c>
      <c r="D40" s="14" t="s">
        <v>17</v>
      </c>
      <c r="E40" s="14" t="s">
        <v>72</v>
      </c>
      <c r="F40" s="14">
        <v>28</v>
      </c>
      <c r="G40" s="20"/>
      <c r="H40" s="20"/>
      <c r="I40" s="20"/>
      <c r="J40" s="20"/>
    </row>
    <row r="41" s="4" customFormat="true" ht="36" customHeight="true" spans="1:10">
      <c r="A41" s="14">
        <v>35</v>
      </c>
      <c r="B41" s="20"/>
      <c r="C41" s="14" t="s">
        <v>40</v>
      </c>
      <c r="D41" s="14" t="s">
        <v>17</v>
      </c>
      <c r="E41" s="14" t="s">
        <v>72</v>
      </c>
      <c r="F41" s="14">
        <v>42</v>
      </c>
      <c r="G41" s="20"/>
      <c r="H41" s="20"/>
      <c r="I41" s="20"/>
      <c r="J41" s="20"/>
    </row>
    <row r="42" s="4" customFormat="true" ht="36" customHeight="true" spans="1:10">
      <c r="A42" s="14">
        <v>36</v>
      </c>
      <c r="B42" s="20"/>
      <c r="C42" s="14" t="s">
        <v>40</v>
      </c>
      <c r="D42" s="16" t="s">
        <v>23</v>
      </c>
      <c r="E42" s="16" t="s">
        <v>74</v>
      </c>
      <c r="F42" s="28">
        <v>2</v>
      </c>
      <c r="G42" s="20"/>
      <c r="H42" s="20"/>
      <c r="I42" s="20"/>
      <c r="J42" s="20"/>
    </row>
    <row r="43" s="4" customFormat="true" ht="36" customHeight="true" spans="1:10">
      <c r="A43" s="14">
        <v>37</v>
      </c>
      <c r="B43" s="21"/>
      <c r="C43" s="14" t="s">
        <v>71</v>
      </c>
      <c r="D43" s="16" t="s">
        <v>23</v>
      </c>
      <c r="E43" s="16" t="s">
        <v>75</v>
      </c>
      <c r="F43" s="28">
        <v>2</v>
      </c>
      <c r="G43" s="21"/>
      <c r="H43" s="21"/>
      <c r="I43" s="21"/>
      <c r="J43" s="21"/>
    </row>
    <row r="44" s="4" customFormat="true" ht="36" customHeight="true" spans="1:10">
      <c r="A44" s="14">
        <v>38</v>
      </c>
      <c r="B44" s="14" t="s">
        <v>76</v>
      </c>
      <c r="C44" s="14" t="s">
        <v>77</v>
      </c>
      <c r="D44" s="14" t="s">
        <v>17</v>
      </c>
      <c r="E44" s="14" t="s">
        <v>78</v>
      </c>
      <c r="F44" s="14">
        <v>22</v>
      </c>
      <c r="G44" s="27">
        <v>22</v>
      </c>
      <c r="H44" s="28">
        <v>10</v>
      </c>
      <c r="I44" s="27">
        <v>16.87</v>
      </c>
      <c r="J44" s="28">
        <f>H44-I44</f>
        <v>-6.87</v>
      </c>
    </row>
    <row r="45" ht="55" customHeight="true" spans="1:10">
      <c r="A45" s="22" t="s">
        <v>79</v>
      </c>
      <c r="B45" s="22"/>
      <c r="C45" s="22"/>
      <c r="D45" s="22"/>
      <c r="E45" s="22"/>
      <c r="F45" s="22"/>
      <c r="G45" s="22"/>
      <c r="H45" s="22"/>
      <c r="I45" s="22"/>
      <c r="J45" s="22"/>
    </row>
  </sheetData>
  <mergeCells count="73">
    <mergeCell ref="A2:J2"/>
    <mergeCell ref="I3:J3"/>
    <mergeCell ref="F4:G4"/>
    <mergeCell ref="A6:E6"/>
    <mergeCell ref="A45:J45"/>
    <mergeCell ref="A4:A5"/>
    <mergeCell ref="B4:B5"/>
    <mergeCell ref="B7:B11"/>
    <mergeCell ref="B12:B15"/>
    <mergeCell ref="B16:B19"/>
    <mergeCell ref="B20:B23"/>
    <mergeCell ref="B24:B26"/>
    <mergeCell ref="B27:B28"/>
    <mergeCell ref="B29:B30"/>
    <mergeCell ref="B31:B32"/>
    <mergeCell ref="B33:B34"/>
    <mergeCell ref="B35:B36"/>
    <mergeCell ref="B37:B38"/>
    <mergeCell ref="B39:B43"/>
    <mergeCell ref="C4:C5"/>
    <mergeCell ref="D4:D5"/>
    <mergeCell ref="E4:E5"/>
    <mergeCell ref="G7:G11"/>
    <mergeCell ref="G12:G15"/>
    <mergeCell ref="G16:G19"/>
    <mergeCell ref="G20:G23"/>
    <mergeCell ref="G24:G26"/>
    <mergeCell ref="G27:G28"/>
    <mergeCell ref="G29:G30"/>
    <mergeCell ref="G31:G32"/>
    <mergeCell ref="G33:G34"/>
    <mergeCell ref="G35:G36"/>
    <mergeCell ref="G37:G38"/>
    <mergeCell ref="G39:G43"/>
    <mergeCell ref="H4:H5"/>
    <mergeCell ref="H7:H11"/>
    <mergeCell ref="H12:H15"/>
    <mergeCell ref="H16:H19"/>
    <mergeCell ref="H20:H23"/>
    <mergeCell ref="H24:H26"/>
    <mergeCell ref="H27:H28"/>
    <mergeCell ref="H29:H30"/>
    <mergeCell ref="H31:H32"/>
    <mergeCell ref="H33:H34"/>
    <mergeCell ref="H35:H36"/>
    <mergeCell ref="H37:H38"/>
    <mergeCell ref="H39:H43"/>
    <mergeCell ref="I4:I5"/>
    <mergeCell ref="I7:I11"/>
    <mergeCell ref="I12:I15"/>
    <mergeCell ref="I16:I19"/>
    <mergeCell ref="I20:I23"/>
    <mergeCell ref="I24:I26"/>
    <mergeCell ref="I27:I28"/>
    <mergeCell ref="I29:I30"/>
    <mergeCell ref="I31:I32"/>
    <mergeCell ref="I33:I34"/>
    <mergeCell ref="I35:I36"/>
    <mergeCell ref="I37:I38"/>
    <mergeCell ref="I39:I43"/>
    <mergeCell ref="J4:J5"/>
    <mergeCell ref="J7:J11"/>
    <mergeCell ref="J12:J15"/>
    <mergeCell ref="J16:J19"/>
    <mergeCell ref="J20:J23"/>
    <mergeCell ref="J24:J26"/>
    <mergeCell ref="J27:J28"/>
    <mergeCell ref="J29:J30"/>
    <mergeCell ref="J31:J32"/>
    <mergeCell ref="J33:J34"/>
    <mergeCell ref="J35:J36"/>
    <mergeCell ref="J37:J38"/>
    <mergeCell ref="J39:J43"/>
  </mergeCells>
  <pageMargins left="0.865972222222222" right="0.751388888888889" top="0.708333333333333" bottom="0.629861111111111" header="0.5" footer="0.5"/>
  <pageSetup paperSize="8" scale="66"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2024-06-01T13:38:00Z</dcterms:created>
  <dcterms:modified xsi:type="dcterms:W3CDTF">2024-06-12T08:25:57Z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