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00"/>
  </bookViews>
  <sheets>
    <sheet name="附件1" sheetId="3" r:id="rId1"/>
  </sheets>
  <definedNames>
    <definedName name="_xlnm.Print_Titles" localSheetId="0">附件1!$4:$5</definedName>
  </definedNames>
  <calcPr calcId="144525"/>
</workbook>
</file>

<file path=xl/sharedStrings.xml><?xml version="1.0" encoding="utf-8"?>
<sst xmlns="http://schemas.openxmlformats.org/spreadsheetml/2006/main" count="72" uniqueCount="42">
  <si>
    <t>附件1</t>
  </si>
  <si>
    <t xml:space="preserve">2024年支持地方高校改革发展资金分配表
</t>
  </si>
  <si>
    <t>金额单位：万元</t>
  </si>
  <si>
    <t>序号</t>
  </si>
  <si>
    <t>项目名称</t>
  </si>
  <si>
    <t>金额</t>
  </si>
  <si>
    <t>对应预算一体化系统项目名称及编码</t>
  </si>
  <si>
    <t xml:space="preserve">部门支出经济分类科目情况            </t>
  </si>
  <si>
    <t>政府支出经济分类科目及金额</t>
  </si>
  <si>
    <t xml:space="preserve">科目名称 </t>
  </si>
  <si>
    <t xml:space="preserve">金额          </t>
  </si>
  <si>
    <t>合计</t>
  </si>
  <si>
    <t>一、海南大学小计</t>
  </si>
  <si>
    <t>支持地方高校改革发展</t>
  </si>
  <si>
    <t>46000023T000000943501-中央支持地方高校发展项目</t>
  </si>
  <si>
    <t>30201-办公费</t>
  </si>
  <si>
    <t>30203-咨询费</t>
  </si>
  <si>
    <t>3020701-邮电费</t>
  </si>
  <si>
    <t>30215-会议费</t>
  </si>
  <si>
    <t>30214-租赁费</t>
  </si>
  <si>
    <t>3022601-劳务费</t>
  </si>
  <si>
    <t>3022701-委托业务费</t>
  </si>
  <si>
    <t>3029909-其他商品和服务</t>
  </si>
  <si>
    <t>30239-其他交通费用</t>
  </si>
  <si>
    <t>3039902-其他对个人和家庭的补助（其他）</t>
  </si>
  <si>
    <t>二、海南师范大学小计</t>
  </si>
  <si>
    <t>46000023T000000982191-教学与科研质量提升项目</t>
  </si>
  <si>
    <t>31003-专用设备购置</t>
  </si>
  <si>
    <t>三、海南医学院小计</t>
  </si>
  <si>
    <t>30218-专用材料费</t>
  </si>
  <si>
    <t>30211-差旅费</t>
  </si>
  <si>
    <t>30216-培训费</t>
  </si>
  <si>
    <t>30202-印刷费</t>
  </si>
  <si>
    <t>3029909-其他商品和服务支出</t>
  </si>
  <si>
    <t>四、海南热带海洋学院小计</t>
  </si>
  <si>
    <t>46000023T000000975221-教学科研与学生创新发展专项</t>
  </si>
  <si>
    <t>30213-维修（护）费</t>
  </si>
  <si>
    <t>46000023T000000975243-公共服务体系建设</t>
  </si>
  <si>
    <t>31099-其他资本性支出</t>
  </si>
  <si>
    <t>46000023T000000975228-高素质教师队伍建设</t>
  </si>
  <si>
    <t>五、琼台师范学院小计</t>
  </si>
  <si>
    <t>46000023T000001002053-教学实训科研平台公务服务体系建设项目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</si>
</sst>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0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A1:XEL58"/>
  <sheetViews>
    <sheetView tabSelected="1" workbookViewId="0">
      <selection activeCell="K10" sqref="K10"/>
    </sheetView>
  </sheetViews>
  <sheetFormatPr defaultColWidth="9" defaultRowHeight="13.5"/>
  <cols>
    <col min="1" max="1" width="5.225" style="4" customWidth="1"/>
    <col min="2" max="2" width="15.0333333333333" style="4" customWidth="1"/>
    <col min="3" max="3" width="13.4166666666667" style="4" customWidth="1"/>
    <col min="4" max="4" width="16.5583333333333" style="4" customWidth="1"/>
    <col min="5" max="5" width="22.75" style="5" customWidth="1"/>
    <col min="6" max="6" width="9.875" style="6" customWidth="1"/>
    <col min="7" max="7" width="15.875" style="7" customWidth="1"/>
    <col min="8" max="8" width="12.375" style="7" customWidth="1"/>
    <col min="9" max="9" width="9.75" style="7" customWidth="1"/>
    <col min="10" max="16372" width="9" style="5"/>
    <col min="16374" max="16376" width="9" style="5"/>
  </cols>
  <sheetData>
    <row r="1" ht="20.25" spans="1:2">
      <c r="A1" s="8" t="s">
        <v>0</v>
      </c>
      <c r="B1" s="8"/>
    </row>
    <row r="2" s="1" customFormat="1" ht="42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26" customHeight="1" spans="1:9">
      <c r="A3" s="9"/>
      <c r="B3" s="9"/>
      <c r="C3" s="9"/>
      <c r="D3" s="9"/>
      <c r="E3" s="9"/>
      <c r="F3" s="9"/>
      <c r="G3" s="9"/>
      <c r="H3" s="17" t="s">
        <v>2</v>
      </c>
      <c r="I3" s="31"/>
    </row>
    <row r="4" s="2" customFormat="1" ht="33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8"/>
      <c r="G4" s="19" t="s">
        <v>8</v>
      </c>
      <c r="H4" s="20"/>
      <c r="I4" s="32"/>
    </row>
    <row r="5" s="2" customFormat="1" ht="25" customHeight="1" spans="1:9">
      <c r="A5" s="10"/>
      <c r="B5" s="10"/>
      <c r="C5" s="10"/>
      <c r="D5" s="10"/>
      <c r="E5" s="10" t="s">
        <v>9</v>
      </c>
      <c r="F5" s="18" t="s">
        <v>10</v>
      </c>
      <c r="G5" s="10">
        <v>50502</v>
      </c>
      <c r="H5" s="10">
        <v>50601</v>
      </c>
      <c r="I5" s="10">
        <v>50999</v>
      </c>
    </row>
    <row r="6" s="3" customFormat="1" ht="24" customHeight="1" spans="1:9">
      <c r="A6" s="11" t="s">
        <v>11</v>
      </c>
      <c r="B6" s="11"/>
      <c r="C6" s="11">
        <f>SUM(C7+C18+C22+C31+C43)</f>
        <v>3695</v>
      </c>
      <c r="D6" s="12"/>
      <c r="E6" s="11"/>
      <c r="F6" s="21">
        <f>SUM(F7+F18+F22+F31+F43)</f>
        <v>3695</v>
      </c>
      <c r="G6" s="21">
        <f>SUM(G7+G18+G22+G31+G43)</f>
        <v>2293</v>
      </c>
      <c r="H6" s="21">
        <f>SUM(H7+H18+H22+H31+H43)</f>
        <v>902</v>
      </c>
      <c r="I6" s="21">
        <f>SUM(I7+I18+I22+I31+I43)</f>
        <v>500</v>
      </c>
    </row>
    <row r="7" s="3" customFormat="1" ht="25" customHeight="1" spans="1:9">
      <c r="A7" s="11" t="s">
        <v>12</v>
      </c>
      <c r="B7" s="11"/>
      <c r="C7" s="11">
        <f>SUM(C8:C17)</f>
        <v>1186</v>
      </c>
      <c r="D7" s="11"/>
      <c r="E7" s="22"/>
      <c r="F7" s="21">
        <f>SUM(F8:F17)</f>
        <v>1186</v>
      </c>
      <c r="G7" s="21">
        <f>SUM(G8:G17)</f>
        <v>886</v>
      </c>
      <c r="H7" s="21">
        <f>SUM(H8:H17)</f>
        <v>0</v>
      </c>
      <c r="I7" s="21">
        <f>SUM(I8:I17)</f>
        <v>300</v>
      </c>
    </row>
    <row r="8" s="3" customFormat="1" ht="25" customHeight="1" spans="1:9">
      <c r="A8" s="11">
        <v>1</v>
      </c>
      <c r="B8" s="11" t="s">
        <v>13</v>
      </c>
      <c r="C8" s="11">
        <v>1186</v>
      </c>
      <c r="D8" s="11" t="s">
        <v>14</v>
      </c>
      <c r="E8" s="22" t="s">
        <v>15</v>
      </c>
      <c r="F8" s="21">
        <v>50</v>
      </c>
      <c r="G8" s="21">
        <v>50</v>
      </c>
      <c r="H8" s="23"/>
      <c r="I8" s="23"/>
    </row>
    <row r="9" s="3" customFormat="1" ht="25" customHeight="1" spans="1:9">
      <c r="A9" s="11"/>
      <c r="B9" s="11"/>
      <c r="C9" s="11"/>
      <c r="D9" s="11"/>
      <c r="E9" s="22" t="s">
        <v>16</v>
      </c>
      <c r="F9" s="21">
        <v>80</v>
      </c>
      <c r="G9" s="21">
        <v>80</v>
      </c>
      <c r="H9" s="23"/>
      <c r="I9" s="23"/>
    </row>
    <row r="10" s="3" customFormat="1" ht="25" customHeight="1" spans="1:9">
      <c r="A10" s="11"/>
      <c r="B10" s="11"/>
      <c r="C10" s="11"/>
      <c r="D10" s="11"/>
      <c r="E10" s="22" t="s">
        <v>17</v>
      </c>
      <c r="F10" s="21">
        <v>10</v>
      </c>
      <c r="G10" s="21">
        <v>10</v>
      </c>
      <c r="H10" s="23"/>
      <c r="I10" s="23"/>
    </row>
    <row r="11" s="3" customFormat="1" ht="25" customHeight="1" spans="1:9">
      <c r="A11" s="11"/>
      <c r="B11" s="11"/>
      <c r="C11" s="11"/>
      <c r="D11" s="11"/>
      <c r="E11" s="22" t="s">
        <v>18</v>
      </c>
      <c r="F11" s="21">
        <v>50</v>
      </c>
      <c r="G11" s="21">
        <v>50</v>
      </c>
      <c r="H11" s="23"/>
      <c r="I11" s="23"/>
    </row>
    <row r="12" s="3" customFormat="1" ht="25" customHeight="1" spans="1:9">
      <c r="A12" s="11"/>
      <c r="B12" s="11"/>
      <c r="C12" s="11"/>
      <c r="D12" s="11"/>
      <c r="E12" s="22" t="s">
        <v>19</v>
      </c>
      <c r="F12" s="21">
        <v>40</v>
      </c>
      <c r="G12" s="21">
        <v>40</v>
      </c>
      <c r="H12" s="23"/>
      <c r="I12" s="23"/>
    </row>
    <row r="13" s="3" customFormat="1" ht="25" customHeight="1" spans="1:9">
      <c r="A13" s="11"/>
      <c r="B13" s="11"/>
      <c r="C13" s="11"/>
      <c r="D13" s="11"/>
      <c r="E13" s="22" t="s">
        <v>20</v>
      </c>
      <c r="F13" s="21">
        <v>80</v>
      </c>
      <c r="G13" s="21">
        <v>80</v>
      </c>
      <c r="H13" s="23"/>
      <c r="I13" s="23"/>
    </row>
    <row r="14" s="3" customFormat="1" ht="25" customHeight="1" spans="1:9">
      <c r="A14" s="11"/>
      <c r="B14" s="11"/>
      <c r="C14" s="11"/>
      <c r="D14" s="11"/>
      <c r="E14" s="22" t="s">
        <v>21</v>
      </c>
      <c r="F14" s="21">
        <v>450</v>
      </c>
      <c r="G14" s="21">
        <v>450</v>
      </c>
      <c r="H14" s="23"/>
      <c r="I14" s="23"/>
    </row>
    <row r="15" s="3" customFormat="1" ht="25" customHeight="1" spans="1:9">
      <c r="A15" s="11"/>
      <c r="B15" s="11"/>
      <c r="C15" s="11"/>
      <c r="D15" s="11"/>
      <c r="E15" s="22" t="s">
        <v>22</v>
      </c>
      <c r="F15" s="21">
        <v>96</v>
      </c>
      <c r="G15" s="21">
        <v>96</v>
      </c>
      <c r="H15" s="23"/>
      <c r="I15" s="23"/>
    </row>
    <row r="16" s="3" customFormat="1" ht="25" customHeight="1" spans="1:9">
      <c r="A16" s="11"/>
      <c r="B16" s="11"/>
      <c r="C16" s="11"/>
      <c r="D16" s="11"/>
      <c r="E16" s="22" t="s">
        <v>23</v>
      </c>
      <c r="F16" s="21">
        <v>30</v>
      </c>
      <c r="G16" s="21">
        <v>30</v>
      </c>
      <c r="H16" s="23"/>
      <c r="I16" s="23"/>
    </row>
    <row r="17" s="3" customFormat="1" ht="39" customHeight="1" spans="1:9">
      <c r="A17" s="11"/>
      <c r="B17" s="11"/>
      <c r="C17" s="11"/>
      <c r="D17" s="11"/>
      <c r="E17" s="22" t="s">
        <v>24</v>
      </c>
      <c r="F17" s="21">
        <v>300</v>
      </c>
      <c r="G17" s="23"/>
      <c r="H17" s="23"/>
      <c r="I17" s="23">
        <v>300</v>
      </c>
    </row>
    <row r="18" s="3" customFormat="1" ht="38" customHeight="1" spans="1:16366">
      <c r="A18" s="11" t="s">
        <v>25</v>
      </c>
      <c r="B18" s="11"/>
      <c r="C18" s="11">
        <v>862</v>
      </c>
      <c r="D18" s="12"/>
      <c r="E18" s="22"/>
      <c r="F18" s="21">
        <f>SUM(F19:F21)</f>
        <v>862</v>
      </c>
      <c r="G18" s="23">
        <f>SUM(G19:G21)</f>
        <v>40</v>
      </c>
      <c r="H18" s="23">
        <f>SUM(H19:H21)</f>
        <v>822</v>
      </c>
      <c r="I18" s="23">
        <f>SUM(I19:I21)</f>
        <v>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</row>
    <row r="19" s="3" customFormat="1" ht="25" customHeight="1" spans="1:16366">
      <c r="A19" s="11">
        <v>1</v>
      </c>
      <c r="B19" s="11" t="s">
        <v>13</v>
      </c>
      <c r="C19" s="11">
        <v>862</v>
      </c>
      <c r="D19" s="11" t="s">
        <v>26</v>
      </c>
      <c r="E19" s="22" t="s">
        <v>15</v>
      </c>
      <c r="F19" s="21">
        <v>10</v>
      </c>
      <c r="G19" s="23">
        <v>10</v>
      </c>
      <c r="H19" s="23">
        <v>0</v>
      </c>
      <c r="I19" s="23">
        <v>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</row>
    <row r="20" s="3" customFormat="1" ht="25" customHeight="1" spans="1:16366">
      <c r="A20" s="11"/>
      <c r="B20" s="11"/>
      <c r="C20" s="11"/>
      <c r="D20" s="11"/>
      <c r="E20" s="22" t="s">
        <v>20</v>
      </c>
      <c r="F20" s="21">
        <v>30</v>
      </c>
      <c r="G20" s="23">
        <v>30</v>
      </c>
      <c r="H20" s="23">
        <v>0</v>
      </c>
      <c r="I20" s="23">
        <v>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</row>
    <row r="21" s="3" customFormat="1" ht="25" customHeight="1" spans="1:16366">
      <c r="A21" s="11"/>
      <c r="B21" s="11"/>
      <c r="C21" s="11"/>
      <c r="D21" s="11"/>
      <c r="E21" s="22" t="s">
        <v>27</v>
      </c>
      <c r="F21" s="21">
        <v>822</v>
      </c>
      <c r="G21" s="23">
        <v>0</v>
      </c>
      <c r="H21" s="23">
        <v>822</v>
      </c>
      <c r="I21" s="23">
        <v>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</row>
    <row r="22" s="3" customFormat="1" ht="25" customHeight="1" spans="1:16366">
      <c r="A22" s="11" t="s">
        <v>28</v>
      </c>
      <c r="B22" s="11"/>
      <c r="C22" s="11">
        <f>SUM(C23:C30)</f>
        <v>486</v>
      </c>
      <c r="D22" s="12"/>
      <c r="E22" s="22"/>
      <c r="F22" s="21">
        <f>SUM(F23:F30)</f>
        <v>486</v>
      </c>
      <c r="G22" s="23">
        <f>SUM(G23:G30)</f>
        <v>456</v>
      </c>
      <c r="H22" s="23">
        <f>SUM(H23:H30)</f>
        <v>30</v>
      </c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</row>
    <row r="23" s="3" customFormat="1" ht="25" customHeight="1" spans="1:16366">
      <c r="A23" s="11">
        <v>1</v>
      </c>
      <c r="B23" s="11" t="s">
        <v>13</v>
      </c>
      <c r="C23" s="11">
        <v>486</v>
      </c>
      <c r="D23" s="11" t="s">
        <v>14</v>
      </c>
      <c r="E23" s="22" t="s">
        <v>27</v>
      </c>
      <c r="F23" s="24">
        <v>30</v>
      </c>
      <c r="G23" s="25"/>
      <c r="H23" s="25">
        <v>30</v>
      </c>
      <c r="I23" s="2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</row>
    <row r="24" s="3" customFormat="1" ht="25" customHeight="1" spans="1:16366">
      <c r="A24" s="11"/>
      <c r="B24" s="11"/>
      <c r="C24" s="11"/>
      <c r="D24" s="11"/>
      <c r="E24" s="22" t="s">
        <v>29</v>
      </c>
      <c r="F24" s="24">
        <v>100</v>
      </c>
      <c r="G24" s="25">
        <v>100</v>
      </c>
      <c r="H24" s="25"/>
      <c r="I24" s="2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</row>
    <row r="25" s="3" customFormat="1" ht="25" customHeight="1" spans="1:16366">
      <c r="A25" s="11"/>
      <c r="B25" s="11"/>
      <c r="C25" s="11"/>
      <c r="D25" s="11"/>
      <c r="E25" s="22" t="s">
        <v>30</v>
      </c>
      <c r="F25" s="24">
        <v>50</v>
      </c>
      <c r="G25" s="25">
        <v>50</v>
      </c>
      <c r="H25" s="25"/>
      <c r="I25" s="2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</row>
    <row r="26" s="3" customFormat="1" ht="25" customHeight="1" spans="1:16366">
      <c r="A26" s="11"/>
      <c r="B26" s="11"/>
      <c r="C26" s="11"/>
      <c r="D26" s="11"/>
      <c r="E26" s="22" t="s">
        <v>21</v>
      </c>
      <c r="F26" s="24">
        <v>95</v>
      </c>
      <c r="G26" s="24">
        <v>95</v>
      </c>
      <c r="H26" s="25"/>
      <c r="I26" s="2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</row>
    <row r="27" s="3" customFormat="1" ht="25" customHeight="1" spans="1:16366">
      <c r="A27" s="11"/>
      <c r="B27" s="11"/>
      <c r="C27" s="11"/>
      <c r="D27" s="11"/>
      <c r="E27" s="22" t="s">
        <v>31</v>
      </c>
      <c r="F27" s="24">
        <v>60</v>
      </c>
      <c r="G27" s="24">
        <v>60</v>
      </c>
      <c r="H27" s="25"/>
      <c r="I27" s="2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</row>
    <row r="28" s="3" customFormat="1" ht="25" customHeight="1" spans="1:16366">
      <c r="A28" s="11"/>
      <c r="B28" s="11"/>
      <c r="C28" s="11"/>
      <c r="D28" s="11"/>
      <c r="E28" s="22" t="s">
        <v>17</v>
      </c>
      <c r="F28" s="24">
        <v>30</v>
      </c>
      <c r="G28" s="24">
        <v>30</v>
      </c>
      <c r="H28" s="25"/>
      <c r="I28" s="2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</row>
    <row r="29" s="3" customFormat="1" ht="25" customHeight="1" spans="1:16366">
      <c r="A29" s="11"/>
      <c r="B29" s="11"/>
      <c r="C29" s="11"/>
      <c r="D29" s="11"/>
      <c r="E29" s="22" t="s">
        <v>32</v>
      </c>
      <c r="F29" s="24">
        <v>26</v>
      </c>
      <c r="G29" s="24">
        <v>26</v>
      </c>
      <c r="H29" s="25"/>
      <c r="I29" s="2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</row>
    <row r="30" s="3" customFormat="1" ht="28.5" spans="1:16366">
      <c r="A30" s="11"/>
      <c r="B30" s="11"/>
      <c r="C30" s="11"/>
      <c r="D30" s="11"/>
      <c r="E30" s="22" t="s">
        <v>33</v>
      </c>
      <c r="F30" s="21">
        <v>95</v>
      </c>
      <c r="G30" s="21">
        <v>95</v>
      </c>
      <c r="H30" s="25"/>
      <c r="I30" s="2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</row>
    <row r="31" s="3" customFormat="1" ht="39" customHeight="1" spans="1:16366">
      <c r="A31" s="11" t="s">
        <v>34</v>
      </c>
      <c r="B31" s="11"/>
      <c r="C31" s="11">
        <f>SUM(C32:C42)</f>
        <v>569</v>
      </c>
      <c r="D31" s="12"/>
      <c r="E31" s="22"/>
      <c r="F31" s="21">
        <f>SUM(F32:F42)</f>
        <v>569</v>
      </c>
      <c r="G31" s="23">
        <f>SUM(G32:G42)</f>
        <v>319</v>
      </c>
      <c r="H31" s="23">
        <f>SUM(H32:H42)</f>
        <v>50</v>
      </c>
      <c r="I31" s="23">
        <f>SUM(I32:I42)</f>
        <v>200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</row>
    <row r="32" s="3" customFormat="1" ht="25" customHeight="1" spans="1:16366">
      <c r="A32" s="11">
        <v>1</v>
      </c>
      <c r="B32" s="11" t="s">
        <v>13</v>
      </c>
      <c r="C32" s="11">
        <v>569</v>
      </c>
      <c r="D32" s="13" t="s">
        <v>35</v>
      </c>
      <c r="E32" s="26" t="s">
        <v>15</v>
      </c>
      <c r="F32" s="27">
        <v>10</v>
      </c>
      <c r="G32" s="27">
        <v>10</v>
      </c>
      <c r="H32" s="23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</row>
    <row r="33" s="3" customFormat="1" ht="25" customHeight="1" spans="1:16366">
      <c r="A33" s="11"/>
      <c r="B33" s="11"/>
      <c r="C33" s="11"/>
      <c r="D33" s="14"/>
      <c r="E33" s="26" t="s">
        <v>29</v>
      </c>
      <c r="F33" s="28">
        <v>40</v>
      </c>
      <c r="G33" s="28">
        <v>40</v>
      </c>
      <c r="H33" s="23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</row>
    <row r="34" s="3" customFormat="1" ht="25" customHeight="1" spans="1:16366">
      <c r="A34" s="11"/>
      <c r="B34" s="11"/>
      <c r="C34" s="11"/>
      <c r="D34" s="14"/>
      <c r="E34" s="26" t="s">
        <v>20</v>
      </c>
      <c r="F34" s="28">
        <v>35</v>
      </c>
      <c r="G34" s="28">
        <v>35</v>
      </c>
      <c r="H34" s="23"/>
      <c r="I34" s="2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</row>
    <row r="35" s="3" customFormat="1" ht="25" customHeight="1" spans="1:16366">
      <c r="A35" s="11"/>
      <c r="B35" s="11"/>
      <c r="C35" s="11"/>
      <c r="D35" s="14"/>
      <c r="E35" s="26" t="s">
        <v>36</v>
      </c>
      <c r="F35" s="28">
        <v>40</v>
      </c>
      <c r="G35" s="28">
        <v>40</v>
      </c>
      <c r="H35" s="23"/>
      <c r="I35" s="2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</row>
    <row r="36" s="3" customFormat="1" ht="25" customHeight="1" spans="1:16366">
      <c r="A36" s="11"/>
      <c r="B36" s="11"/>
      <c r="C36" s="11"/>
      <c r="D36" s="14"/>
      <c r="E36" s="26" t="s">
        <v>21</v>
      </c>
      <c r="F36" s="28">
        <v>30</v>
      </c>
      <c r="G36" s="28">
        <v>30</v>
      </c>
      <c r="H36" s="23"/>
      <c r="I36" s="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</row>
    <row r="37" s="3" customFormat="1" ht="25" customHeight="1" spans="1:16366">
      <c r="A37" s="11"/>
      <c r="B37" s="11"/>
      <c r="C37" s="11"/>
      <c r="D37" s="15"/>
      <c r="E37" s="26" t="s">
        <v>22</v>
      </c>
      <c r="F37" s="27">
        <v>14</v>
      </c>
      <c r="G37" s="27">
        <v>14</v>
      </c>
      <c r="H37" s="23"/>
      <c r="I37" s="23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</row>
    <row r="38" s="3" customFormat="1" ht="42.75" spans="1:16366">
      <c r="A38" s="11"/>
      <c r="B38" s="11"/>
      <c r="C38" s="11"/>
      <c r="D38" s="12" t="s">
        <v>37</v>
      </c>
      <c r="E38" s="22" t="s">
        <v>38</v>
      </c>
      <c r="F38" s="21">
        <v>50</v>
      </c>
      <c r="G38" s="23"/>
      <c r="H38" s="23">
        <v>50</v>
      </c>
      <c r="I38" s="23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</row>
    <row r="39" s="3" customFormat="1" ht="38" customHeight="1" spans="1:16366">
      <c r="A39" s="11"/>
      <c r="B39" s="11"/>
      <c r="C39" s="11"/>
      <c r="D39" s="11" t="s">
        <v>39</v>
      </c>
      <c r="E39" s="26" t="s">
        <v>24</v>
      </c>
      <c r="F39" s="27">
        <v>200</v>
      </c>
      <c r="G39" s="23"/>
      <c r="H39" s="23"/>
      <c r="I39" s="23">
        <v>200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</row>
    <row r="40" s="3" customFormat="1" ht="25" customHeight="1" spans="1:16366">
      <c r="A40" s="11"/>
      <c r="B40" s="11"/>
      <c r="C40" s="11"/>
      <c r="D40" s="11"/>
      <c r="E40" s="29" t="s">
        <v>30</v>
      </c>
      <c r="F40" s="27">
        <v>80</v>
      </c>
      <c r="G40" s="27">
        <v>80</v>
      </c>
      <c r="H40" s="23"/>
      <c r="I40" s="23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</row>
    <row r="41" s="3" customFormat="1" ht="25" customHeight="1" spans="1:16366">
      <c r="A41" s="11"/>
      <c r="B41" s="11"/>
      <c r="C41" s="11"/>
      <c r="D41" s="11"/>
      <c r="E41" s="29" t="s">
        <v>31</v>
      </c>
      <c r="F41" s="27">
        <v>50</v>
      </c>
      <c r="G41" s="27">
        <v>50</v>
      </c>
      <c r="H41" s="23"/>
      <c r="I41" s="23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5"/>
      <c r="XEK41" s="5"/>
      <c r="XEL41" s="5"/>
    </row>
    <row r="42" s="3" customFormat="1" ht="25" customHeight="1" spans="1:16366">
      <c r="A42" s="11"/>
      <c r="B42" s="11"/>
      <c r="C42" s="11"/>
      <c r="D42" s="11"/>
      <c r="E42" s="29" t="s">
        <v>22</v>
      </c>
      <c r="F42" s="27">
        <v>20</v>
      </c>
      <c r="G42" s="27">
        <v>20</v>
      </c>
      <c r="H42" s="23"/>
      <c r="I42" s="2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</row>
    <row r="43" s="3" customFormat="1" ht="45" customHeight="1" spans="1:9">
      <c r="A43" s="11" t="s">
        <v>40</v>
      </c>
      <c r="B43" s="11"/>
      <c r="C43" s="11">
        <f>SUM(C44)</f>
        <v>592</v>
      </c>
      <c r="D43" s="12"/>
      <c r="E43" s="22"/>
      <c r="F43" s="21">
        <f>SUM(F44:F54)</f>
        <v>592</v>
      </c>
      <c r="G43" s="21">
        <f>SUM(G44:G54)</f>
        <v>592</v>
      </c>
      <c r="H43" s="21">
        <f>SUM(H44:H54)</f>
        <v>0</v>
      </c>
      <c r="I43" s="21">
        <f>SUM(I44:I54)</f>
        <v>0</v>
      </c>
    </row>
    <row r="44" s="3" customFormat="1" ht="25" customHeight="1" spans="1:9">
      <c r="A44" s="11">
        <v>1</v>
      </c>
      <c r="B44" s="11" t="s">
        <v>13</v>
      </c>
      <c r="C44" s="11">
        <v>592</v>
      </c>
      <c r="D44" s="11" t="s">
        <v>41</v>
      </c>
      <c r="E44" s="22" t="s">
        <v>32</v>
      </c>
      <c r="F44" s="21">
        <v>15</v>
      </c>
      <c r="G44" s="21">
        <v>15</v>
      </c>
      <c r="H44" s="23"/>
      <c r="I44" s="23"/>
    </row>
    <row r="45" s="3" customFormat="1" ht="25" customHeight="1" spans="1:9">
      <c r="A45" s="11"/>
      <c r="B45" s="11"/>
      <c r="C45" s="11"/>
      <c r="D45" s="11"/>
      <c r="E45" s="22" t="s">
        <v>16</v>
      </c>
      <c r="F45" s="21">
        <v>15</v>
      </c>
      <c r="G45" s="21">
        <v>15</v>
      </c>
      <c r="H45" s="23"/>
      <c r="I45" s="23"/>
    </row>
    <row r="46" s="3" customFormat="1" ht="25" customHeight="1" spans="1:9">
      <c r="A46" s="11"/>
      <c r="B46" s="11"/>
      <c r="C46" s="11"/>
      <c r="D46" s="11"/>
      <c r="E46" s="22" t="s">
        <v>17</v>
      </c>
      <c r="F46" s="21">
        <v>28</v>
      </c>
      <c r="G46" s="21">
        <v>28</v>
      </c>
      <c r="H46" s="23"/>
      <c r="I46" s="23"/>
    </row>
    <row r="47" s="3" customFormat="1" ht="25" customHeight="1" spans="1:9">
      <c r="A47" s="11"/>
      <c r="B47" s="11"/>
      <c r="C47" s="11"/>
      <c r="D47" s="11"/>
      <c r="E47" s="22" t="s">
        <v>30</v>
      </c>
      <c r="F47" s="21">
        <v>50</v>
      </c>
      <c r="G47" s="21">
        <v>50</v>
      </c>
      <c r="H47" s="23"/>
      <c r="I47" s="23"/>
    </row>
    <row r="48" s="3" customFormat="1" ht="25" customHeight="1" spans="1:9">
      <c r="A48" s="11"/>
      <c r="B48" s="11"/>
      <c r="C48" s="11"/>
      <c r="D48" s="11"/>
      <c r="E48" s="22" t="s">
        <v>36</v>
      </c>
      <c r="F48" s="21">
        <v>224</v>
      </c>
      <c r="G48" s="21">
        <v>224</v>
      </c>
      <c r="H48" s="23"/>
      <c r="I48" s="23"/>
    </row>
    <row r="49" s="3" customFormat="1" ht="25" customHeight="1" spans="1:9">
      <c r="A49" s="11"/>
      <c r="B49" s="11"/>
      <c r="C49" s="11"/>
      <c r="D49" s="11"/>
      <c r="E49" s="22" t="s">
        <v>19</v>
      </c>
      <c r="F49" s="21">
        <v>10</v>
      </c>
      <c r="G49" s="21">
        <v>10</v>
      </c>
      <c r="H49" s="23"/>
      <c r="I49" s="23"/>
    </row>
    <row r="50" s="3" customFormat="1" ht="25" customHeight="1" spans="1:9">
      <c r="A50" s="11"/>
      <c r="B50" s="11"/>
      <c r="C50" s="11"/>
      <c r="D50" s="11"/>
      <c r="E50" s="22" t="s">
        <v>18</v>
      </c>
      <c r="F50" s="21">
        <v>25</v>
      </c>
      <c r="G50" s="21">
        <v>25</v>
      </c>
      <c r="H50" s="23"/>
      <c r="I50" s="23"/>
    </row>
    <row r="51" s="3" customFormat="1" ht="25" customHeight="1" spans="1:9">
      <c r="A51" s="11"/>
      <c r="B51" s="11"/>
      <c r="C51" s="11"/>
      <c r="D51" s="11"/>
      <c r="E51" s="22" t="s">
        <v>31</v>
      </c>
      <c r="F51" s="21">
        <v>45</v>
      </c>
      <c r="G51" s="21">
        <v>45</v>
      </c>
      <c r="H51" s="23"/>
      <c r="I51" s="23"/>
    </row>
    <row r="52" s="3" customFormat="1" ht="25" customHeight="1" spans="1:9">
      <c r="A52" s="11"/>
      <c r="B52" s="11"/>
      <c r="C52" s="11"/>
      <c r="D52" s="11"/>
      <c r="E52" s="22" t="s">
        <v>20</v>
      </c>
      <c r="F52" s="21">
        <v>100</v>
      </c>
      <c r="G52" s="21">
        <v>100</v>
      </c>
      <c r="H52" s="23"/>
      <c r="I52" s="23"/>
    </row>
    <row r="53" s="3" customFormat="1" ht="25" customHeight="1" spans="1:9">
      <c r="A53" s="11"/>
      <c r="B53" s="11"/>
      <c r="C53" s="11"/>
      <c r="D53" s="11"/>
      <c r="E53" s="22" t="s">
        <v>23</v>
      </c>
      <c r="F53" s="21">
        <v>60</v>
      </c>
      <c r="G53" s="21">
        <v>60</v>
      </c>
      <c r="H53" s="23"/>
      <c r="I53" s="23"/>
    </row>
    <row r="54" s="3" customFormat="1" ht="33" customHeight="1" spans="1:9">
      <c r="A54" s="11"/>
      <c r="B54" s="11"/>
      <c r="C54" s="11"/>
      <c r="D54" s="11"/>
      <c r="E54" s="22" t="s">
        <v>22</v>
      </c>
      <c r="F54" s="21">
        <v>20</v>
      </c>
      <c r="G54" s="21">
        <v>20</v>
      </c>
      <c r="H54" s="23"/>
      <c r="I54" s="23"/>
    </row>
    <row r="55" s="3" customFormat="1" ht="23.25" customHeight="1" spans="1:9">
      <c r="A55" s="16"/>
      <c r="B55" s="16"/>
      <c r="C55" s="16"/>
      <c r="D55" s="16"/>
      <c r="F55" s="30"/>
      <c r="G55" s="7"/>
      <c r="H55" s="7"/>
      <c r="I55" s="7"/>
    </row>
    <row r="56" s="3" customFormat="1" ht="23.25" customHeight="1" spans="1:9">
      <c r="A56" s="16"/>
      <c r="B56" s="16"/>
      <c r="C56" s="16"/>
      <c r="D56" s="16"/>
      <c r="F56" s="30"/>
      <c r="G56" s="7"/>
      <c r="H56" s="7"/>
      <c r="I56" s="7"/>
    </row>
    <row r="57" s="3" customFormat="1" ht="23.25" customHeight="1" spans="1:9">
      <c r="A57" s="4"/>
      <c r="B57" s="4"/>
      <c r="C57" s="4"/>
      <c r="D57" s="4"/>
      <c r="E57" s="5"/>
      <c r="F57" s="6"/>
      <c r="G57" s="7"/>
      <c r="H57" s="7"/>
      <c r="I57" s="7"/>
    </row>
    <row r="58" ht="21.75" customHeight="1"/>
  </sheetData>
  <mergeCells count="36">
    <mergeCell ref="A1:B1"/>
    <mergeCell ref="A2:I2"/>
    <mergeCell ref="H3:I3"/>
    <mergeCell ref="E4:F4"/>
    <mergeCell ref="G4:I4"/>
    <mergeCell ref="A6:B6"/>
    <mergeCell ref="A7:B7"/>
    <mergeCell ref="A18:B18"/>
    <mergeCell ref="A22:B22"/>
    <mergeCell ref="A31:B31"/>
    <mergeCell ref="A43:B43"/>
    <mergeCell ref="A4:A5"/>
    <mergeCell ref="A8:A17"/>
    <mergeCell ref="A19:A21"/>
    <mergeCell ref="A23:A30"/>
    <mergeCell ref="A32:A42"/>
    <mergeCell ref="A44:A54"/>
    <mergeCell ref="B4:B5"/>
    <mergeCell ref="B8:B17"/>
    <mergeCell ref="B19:B21"/>
    <mergeCell ref="B23:B30"/>
    <mergeCell ref="B32:B42"/>
    <mergeCell ref="B44:B54"/>
    <mergeCell ref="C4:C5"/>
    <mergeCell ref="C8:C17"/>
    <mergeCell ref="C19:C21"/>
    <mergeCell ref="C23:C30"/>
    <mergeCell ref="C32:C42"/>
    <mergeCell ref="C44:C54"/>
    <mergeCell ref="D4:D5"/>
    <mergeCell ref="D8:D17"/>
    <mergeCell ref="D19:D21"/>
    <mergeCell ref="D23:D30"/>
    <mergeCell ref="D32:D37"/>
    <mergeCell ref="D39:D42"/>
    <mergeCell ref="D44:D54"/>
  </mergeCells>
  <printOptions horizontalCentered="1"/>
  <pageMargins left="0.196527777777778" right="0" top="0.747916666666667" bottom="0.590277777777778" header="0.314583333333333" footer="0.393055555555556"/>
  <pageSetup paperSize="9" scale="48" fitToWidth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uos</cp:lastModifiedBy>
  <dcterms:created xsi:type="dcterms:W3CDTF">2020-12-29T17:22:00Z</dcterms:created>
  <dcterms:modified xsi:type="dcterms:W3CDTF">2024-05-28T10:26:56Z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A387C1030BF5D166F04055665E0DAB7B</vt:lpwstr>
  </property>
</Properties>
</file>