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410" tabRatio="865"/>
  </bookViews>
  <sheets>
    <sheet name="附件" sheetId="69" r:id="rId1"/>
    <sheet name="海口" sheetId="5" r:id="rId2"/>
    <sheet name="三亚" sheetId="6" r:id="rId3"/>
    <sheet name="儋州" sheetId="7" r:id="rId4"/>
    <sheet name="五指山" sheetId="8" r:id="rId5"/>
    <sheet name="琼海" sheetId="9" r:id="rId6"/>
    <sheet name="文昌" sheetId="10" r:id="rId7"/>
    <sheet name="万宁" sheetId="12" r:id="rId8"/>
    <sheet name="东方" sheetId="11" r:id="rId9"/>
    <sheet name="定安" sheetId="13" r:id="rId10"/>
    <sheet name="屯昌" sheetId="14" r:id="rId11"/>
    <sheet name="澄迈" sheetId="15" r:id="rId12"/>
    <sheet name="临高" sheetId="16" r:id="rId13"/>
    <sheet name="白沙" sheetId="17" r:id="rId14"/>
    <sheet name="昌江" sheetId="18" r:id="rId15"/>
    <sheet name="乐东" sheetId="19" r:id="rId16"/>
    <sheet name="陵水" sheetId="20" r:id="rId17"/>
    <sheet name="保亭" sheetId="21" r:id="rId18"/>
    <sheet name="琼中" sheetId="22" r:id="rId19"/>
  </sheets>
  <externalReferences>
    <externalReference r:id="rId20"/>
  </externalReferences>
  <definedNames>
    <definedName name="Hello">[1]NRLZSZNP!$A$15</definedName>
    <definedName name="MakeIt">[1]NRLZSZNP!$A$26</definedName>
    <definedName name="Morning">[1]NRLZSZNP!$C$39</definedName>
    <definedName name="_xlnm.Print_Area" localSheetId="18">琼中!$A$1:$F$18</definedName>
    <definedName name="_xlnm.Print_Area" localSheetId="0">附件!$A$1:$E$23</definedName>
  </definedNames>
  <calcPr calcId="144525"/>
</workbook>
</file>

<file path=xl/sharedStrings.xml><?xml version="1.0" encoding="utf-8"?>
<sst xmlns="http://schemas.openxmlformats.org/spreadsheetml/2006/main" count="730" uniqueCount="84">
  <si>
    <t>附件1</t>
  </si>
  <si>
    <t>2024年度林业草原生态保护恢复资金分配表</t>
  </si>
  <si>
    <t>金额单位：万元</t>
  </si>
  <si>
    <t>序号</t>
  </si>
  <si>
    <t>代码</t>
  </si>
  <si>
    <t>市县</t>
  </si>
  <si>
    <t>森林生态保护修复补偿支出</t>
  </si>
  <si>
    <t>备注</t>
  </si>
  <si>
    <t>合计</t>
  </si>
  <si>
    <t>海口市</t>
  </si>
  <si>
    <t>列“2110599-其他森林保护修复支出”科目。</t>
  </si>
  <si>
    <t>三亚市</t>
  </si>
  <si>
    <t>儋州市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</si>
  <si>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</si>
  <si>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</si>
  <si>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</si>
  <si>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</si>
  <si>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</si>
  <si>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</si>
  <si>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</si>
  <si>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</si>
  <si>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</si>
  <si>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白沙县</t>
  </si>
  <si>
    <t>昌江县</t>
  </si>
  <si>
    <t>乐东县</t>
  </si>
  <si>
    <t>陵水县</t>
  </si>
  <si>
    <t>保亭县</t>
  </si>
  <si>
    <t>琼中县</t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</si>
  <si>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2</t>
    </r>
  </si>
  <si>
    <t>2024年度林业草原生态保护恢复资金绩效目标表</t>
  </si>
  <si>
    <t>资金名称</t>
  </si>
  <si>
    <t>林业草原生态保护恢复资金</t>
  </si>
  <si>
    <t>中央主管部门</t>
  </si>
  <si>
    <t>财政部、国家林业和草原局</t>
  </si>
  <si>
    <t>省级财政部门</t>
  </si>
  <si>
    <t>海南省财政厅</t>
  </si>
  <si>
    <t>省级林业主管部门</t>
  </si>
  <si>
    <t>海南省林业局</t>
  </si>
  <si>
    <t>项目实施单位</t>
  </si>
  <si>
    <t>海口市林业局</t>
  </si>
  <si>
    <t>金额（万元）</t>
  </si>
  <si>
    <t>总体目标</t>
  </si>
  <si>
    <t>完成森林可持续经营任务，保障森林资源蓄积量稳中有增。</t>
  </si>
  <si>
    <t xml:space="preserve">
绩
效
指
标
</t>
  </si>
  <si>
    <t>一级指标</t>
  </si>
  <si>
    <t>二级指标</t>
  </si>
  <si>
    <t>三级指标</t>
  </si>
  <si>
    <t>指标值</t>
  </si>
  <si>
    <t>产出指标</t>
  </si>
  <si>
    <t>数量指标</t>
  </si>
  <si>
    <t>幼龄林抚育面积（亩）</t>
  </si>
  <si>
    <t>中龄林抚育面积（亩）</t>
  </si>
  <si>
    <t>低质低效林改造面积（亩）</t>
  </si>
  <si>
    <t>人工促进天然更新（亩）</t>
  </si>
  <si>
    <t>质量指标</t>
  </si>
  <si>
    <t>森林蓄积量增长情况</t>
  </si>
  <si>
    <t>稳中有增</t>
  </si>
  <si>
    <t>时效指标</t>
  </si>
  <si>
    <t>当期任务完成率（%）</t>
  </si>
  <si>
    <t>效益指标</t>
  </si>
  <si>
    <t>可持续影响指标</t>
  </si>
  <si>
    <t>持续发挥生态作用</t>
  </si>
  <si>
    <t>逐步提升</t>
  </si>
  <si>
    <t>满意度指标</t>
  </si>
  <si>
    <t>服务对象满意度指标</t>
  </si>
  <si>
    <t>森林经营者满意度</t>
  </si>
  <si>
    <r>
      <rPr>
        <sz val="11"/>
        <rFont val="仿宋_GB2312"/>
        <charset val="134"/>
      </rPr>
      <t>≥</t>
    </r>
    <r>
      <rPr>
        <sz val="12"/>
        <rFont val="仿宋_GB2312"/>
        <charset val="134"/>
      </rPr>
      <t>85</t>
    </r>
  </si>
  <si>
    <t>三亚市林业局</t>
  </si>
  <si>
    <t>儋州市自然资源和规划局</t>
  </si>
  <si>
    <t>五指山市生态环境局</t>
  </si>
  <si>
    <t>琼海市自然资源和规划局</t>
  </si>
  <si>
    <t>文昌市林业局</t>
  </si>
  <si>
    <t>万宁市自然资源和规划局</t>
  </si>
  <si>
    <t>东方市自然资源和规划局</t>
  </si>
  <si>
    <t>定安县自然资源和规划局</t>
  </si>
  <si>
    <t>屯昌县自然资源和规划局</t>
  </si>
  <si>
    <t>澄迈县林业局</t>
  </si>
  <si>
    <t>临高县林业局</t>
  </si>
  <si>
    <t>白沙县林业局</t>
  </si>
  <si>
    <t>昌江县林业局</t>
  </si>
  <si>
    <t>乐东县林业局</t>
  </si>
  <si>
    <t>陵水黎族自治县林业局</t>
  </si>
  <si>
    <t>保亭黎族苗族自治县林业局</t>
  </si>
  <si>
    <t>琼中黎族苗族自治县林业局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</si>
</sst>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b/>
      <sz val="16"/>
      <color rgb="FF000000"/>
      <name val="仿宋_GB2312"/>
      <charset val="134"/>
    </font>
    <font>
      <b/>
      <sz val="9"/>
      <color indexed="8"/>
      <name val="仿宋_GB2312"/>
      <charset val="134"/>
    </font>
    <font>
      <sz val="11"/>
      <color indexed="8"/>
      <name val="Times New Roman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0"/>
    </font>
    <font>
      <sz val="12"/>
      <name val="仿宋_GB2312"/>
      <charset val="134"/>
    </font>
    <font>
      <sz val="18"/>
      <name val="方正小标宋_GBK"/>
      <charset val="134"/>
    </font>
    <font>
      <sz val="20"/>
      <name val="方正小标宋_GBK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31" fillId="20" borderId="11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6" fillId="13" borderId="11" applyNumberFormat="false" applyAlignment="false" applyProtection="false">
      <alignment vertical="center"/>
    </xf>
    <xf numFmtId="0" fontId="28" fillId="20" borderId="12" applyNumberFormat="false" applyAlignment="false" applyProtection="false">
      <alignment vertical="center"/>
    </xf>
    <xf numFmtId="0" fontId="25" fillId="11" borderId="10" applyNumberFormat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1" fillId="7" borderId="8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6" applyFont="true" applyFill="true" applyBorder="true" applyAlignment="true">
      <alignment horizontal="center" vertical="center" wrapText="true"/>
    </xf>
    <xf numFmtId="0" fontId="4" fillId="0" borderId="0" xfId="6" applyFont="true" applyFill="true" applyBorder="true" applyAlignment="true">
      <alignment horizontal="center" vertical="center" wrapText="true"/>
    </xf>
    <xf numFmtId="0" fontId="5" fillId="0" borderId="0" xfId="6" applyFont="true" applyFill="true" applyBorder="true" applyAlignment="true">
      <alignment vertical="center"/>
    </xf>
    <xf numFmtId="0" fontId="6" fillId="0" borderId="1" xfId="6" applyFont="true" applyFill="true" applyBorder="true" applyAlignment="true">
      <alignment horizontal="center" vertical="center"/>
    </xf>
    <xf numFmtId="49" fontId="6" fillId="0" borderId="1" xfId="6" applyNumberFormat="true" applyFont="true" applyFill="true" applyBorder="true" applyAlignment="true">
      <alignment horizontal="center" vertical="center"/>
    </xf>
    <xf numFmtId="0" fontId="6" fillId="0" borderId="2" xfId="6" applyFont="true" applyFill="true" applyBorder="true" applyAlignment="true">
      <alignment horizontal="center" vertical="center"/>
    </xf>
    <xf numFmtId="0" fontId="6" fillId="0" borderId="3" xfId="6" applyFont="true" applyFill="true" applyBorder="true" applyAlignment="true">
      <alignment horizontal="center" vertical="center"/>
    </xf>
    <xf numFmtId="0" fontId="6" fillId="0" borderId="4" xfId="6" applyFont="true" applyFill="true" applyBorder="true" applyAlignment="true">
      <alignment horizontal="center" vertical="center"/>
    </xf>
    <xf numFmtId="177" fontId="6" fillId="0" borderId="1" xfId="6" applyNumberFormat="true" applyFont="true" applyFill="true" applyBorder="true" applyAlignment="true">
      <alignment horizontal="center" vertical="center"/>
    </xf>
    <xf numFmtId="0" fontId="6" fillId="0" borderId="1" xfId="6" applyFont="true" applyFill="true" applyBorder="true" applyAlignment="true">
      <alignment horizontal="center" vertical="center" wrapText="true"/>
    </xf>
    <xf numFmtId="49" fontId="7" fillId="0" borderId="1" xfId="6" applyNumberFormat="true" applyFont="true" applyFill="true" applyBorder="true" applyAlignment="true">
      <alignment horizontal="center" vertical="center" wrapText="true"/>
    </xf>
    <xf numFmtId="0" fontId="7" fillId="0" borderId="1" xfId="6" applyFont="true" applyFill="true" applyBorder="true" applyAlignment="true">
      <alignment horizontal="center" vertical="center" wrapText="true"/>
    </xf>
    <xf numFmtId="0" fontId="6" fillId="0" borderId="1" xfId="6" applyFont="true" applyFill="true" applyBorder="true" applyAlignment="true">
      <alignment horizontal="center" vertical="justify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6" applyFont="true" applyFill="true" applyBorder="true" applyAlignment="true">
      <alignment vertical="center"/>
    </xf>
    <xf numFmtId="0" fontId="6" fillId="0" borderId="1" xfId="6" applyNumberFormat="true" applyFont="true" applyFill="true" applyBorder="true" applyAlignment="true">
      <alignment horizontal="center" vertical="center"/>
    </xf>
    <xf numFmtId="0" fontId="8" fillId="0" borderId="1" xfId="6" applyFont="true" applyFill="true" applyBorder="true" applyAlignment="true">
      <alignment horizontal="center" vertical="center" wrapText="true"/>
    </xf>
    <xf numFmtId="0" fontId="7" fillId="0" borderId="1" xfId="6" applyNumberFormat="true" applyFont="true" applyFill="true" applyBorder="true" applyAlignment="true">
      <alignment horizontal="center" vertical="center"/>
    </xf>
    <xf numFmtId="9" fontId="6" fillId="0" borderId="1" xfId="6" applyNumberFormat="true" applyFont="true" applyFill="true" applyBorder="true" applyAlignment="true">
      <alignment horizontal="center" vertical="center" wrapText="true"/>
    </xf>
    <xf numFmtId="176" fontId="6" fillId="0" borderId="1" xfId="6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176" fontId="6" fillId="0" borderId="1" xfId="6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 wrapText="true"/>
    </xf>
    <xf numFmtId="0" fontId="9" fillId="0" borderId="0" xfId="47" applyFont="true" applyFill="true" applyAlignment="true">
      <alignment horizontal="left" vertical="center"/>
    </xf>
    <xf numFmtId="0" fontId="9" fillId="0" borderId="0" xfId="47" applyFont="true" applyFill="true" applyAlignment="true">
      <alignment horizontal="center" vertical="center" wrapText="true"/>
    </xf>
    <xf numFmtId="0" fontId="9" fillId="0" borderId="0" xfId="47" applyFont="true" applyFill="true" applyAlignment="true">
      <alignment vertical="center"/>
    </xf>
    <xf numFmtId="0" fontId="9" fillId="0" borderId="0" xfId="47" applyFont="true" applyFill="true" applyAlignment="true">
      <alignment horizontal="left" vertical="center" wrapText="true"/>
    </xf>
    <xf numFmtId="0" fontId="10" fillId="0" borderId="0" xfId="47" applyFont="true" applyFill="true" applyAlignment="true">
      <alignment horizontal="centerContinuous" vertical="center" wrapText="true"/>
    </xf>
    <xf numFmtId="0" fontId="11" fillId="0" borderId="0" xfId="47" applyFont="true" applyFill="true" applyAlignment="true">
      <alignment horizontal="centerContinuous" vertical="center" wrapText="true"/>
    </xf>
    <xf numFmtId="0" fontId="12" fillId="0" borderId="0" xfId="47" applyFont="true" applyFill="true" applyBorder="true" applyAlignment="true">
      <alignment horizontal="center" vertical="center" wrapText="true"/>
    </xf>
    <xf numFmtId="0" fontId="12" fillId="0" borderId="1" xfId="47" applyFont="true" applyFill="true" applyBorder="true" applyAlignment="true" applyProtection="true">
      <alignment horizontal="center" vertical="center" wrapText="true"/>
      <protection locked="false"/>
    </xf>
    <xf numFmtId="0" fontId="12" fillId="0" borderId="1" xfId="47" applyFont="true" applyFill="true" applyBorder="true" applyAlignment="true">
      <alignment horizontal="centerContinuous" vertical="center" wrapText="true"/>
    </xf>
    <xf numFmtId="177" fontId="12" fillId="0" borderId="1" xfId="47" applyNumberFormat="true" applyFont="true" applyFill="true" applyBorder="true" applyAlignment="true">
      <alignment horizontal="center" vertical="center" wrapText="true"/>
    </xf>
    <xf numFmtId="0" fontId="12" fillId="0" borderId="1" xfId="47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Continuous" vertical="center"/>
    </xf>
    <xf numFmtId="0" fontId="12" fillId="0" borderId="0" xfId="47" applyFont="true" applyFill="true" applyBorder="true" applyAlignment="true">
      <alignment horizontal="right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/>
    </xf>
    <xf numFmtId="0" fontId="0" fillId="0" borderId="5" xfId="0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horizontal="center" vertical="center" wrapText="true"/>
    </xf>
    <xf numFmtId="0" fontId="0" fillId="0" borderId="7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常规 10" xfId="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os/you/F&#22791;/&#26519;&#19994;/2025/&#36164;&#37329;/&#26469;&#25991;//home/Lenovo/Documents/&#36130;&#21153;/&#20013;&#22830;/&#20013;&#22830;&#36716;&#31227;&#25903;&#20184;/2025&#26519;&#19994;&#33609;&#21407;&#36716;&#31227;&#25903;&#20184;/&#32489;&#25928;&#30446;&#26631;&#34920;&#21512;&#24182;//2015/302/&#29983;&#24577;/2015&#24180;&#20013;&#22830;&#36861;&#21152;&#22269;&#26377;&#22269;&#23478;&#32423;&#20844;&#30410;&#26519;&#34917;&#20607;&#22522;&#37329;&#20998;&#37197;&#34920;(&#20462;&#25913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RLZSZNP"/>
      <sheetName val="XL4Poppy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view="pageBreakPreview" zoomScaleNormal="100" zoomScaleSheetLayoutView="100" workbookViewId="0">
      <selection activeCell="A1" sqref="A1"/>
    </sheetView>
  </sheetViews>
  <sheetFormatPr defaultColWidth="9" defaultRowHeight="14.25" outlineLevelCol="4"/>
  <cols>
    <col min="1" max="1" width="4.5" style="26" customWidth="true"/>
    <col min="2" max="3" width="13.5" style="26" customWidth="true"/>
    <col min="4" max="4" width="16.625" style="26" customWidth="true"/>
    <col min="5" max="5" width="23.25" style="26" customWidth="true"/>
    <col min="6" max="16384" width="9" style="26"/>
  </cols>
  <sheetData>
    <row r="1" s="26" customFormat="true" ht="18" customHeight="true" spans="1:4">
      <c r="A1" s="28" t="s">
        <v>0</v>
      </c>
      <c r="B1" s="29"/>
      <c r="C1" s="30"/>
      <c r="D1" s="31"/>
    </row>
    <row r="2" s="26" customFormat="true" ht="34" customHeight="true" spans="1:5">
      <c r="A2" s="32" t="s">
        <v>1</v>
      </c>
      <c r="B2" s="33"/>
      <c r="C2" s="33"/>
      <c r="D2" s="33"/>
      <c r="E2" s="40"/>
    </row>
    <row r="3" s="26" customFormat="true" spans="1:5">
      <c r="A3" s="34"/>
      <c r="B3" s="34"/>
      <c r="C3" s="34"/>
      <c r="E3" s="41" t="s">
        <v>2</v>
      </c>
    </row>
    <row r="4" s="27" customFormat="true" ht="43" customHeight="true" spans="1:5">
      <c r="A4" s="35" t="s">
        <v>3</v>
      </c>
      <c r="B4" s="35" t="s">
        <v>4</v>
      </c>
      <c r="C4" s="35" t="s">
        <v>5</v>
      </c>
      <c r="D4" s="35" t="s">
        <v>6</v>
      </c>
      <c r="E4" s="42" t="s">
        <v>7</v>
      </c>
    </row>
    <row r="5" s="26" customFormat="true" ht="30" customHeight="true" spans="1:5">
      <c r="A5" s="36" t="s">
        <v>8</v>
      </c>
      <c r="B5" s="36"/>
      <c r="C5" s="36"/>
      <c r="D5" s="37">
        <f>SUM(D6:D23)</f>
        <v>9591.81</v>
      </c>
      <c r="E5" s="43"/>
    </row>
    <row r="6" s="26" customFormat="true" ht="30" customHeight="true" spans="1:5">
      <c r="A6" s="36">
        <v>1</v>
      </c>
      <c r="B6" s="36">
        <v>460100000</v>
      </c>
      <c r="C6" s="36" t="s">
        <v>9</v>
      </c>
      <c r="D6" s="37">
        <v>670.1</v>
      </c>
      <c r="E6" s="44" t="s">
        <v>10</v>
      </c>
    </row>
    <row r="7" s="26" customFormat="true" ht="30" customHeight="true" spans="1:5">
      <c r="A7" s="36">
        <v>2</v>
      </c>
      <c r="B7" s="36">
        <v>460200000</v>
      </c>
      <c r="C7" s="36" t="s">
        <v>11</v>
      </c>
      <c r="D7" s="37">
        <v>524.15</v>
      </c>
      <c r="E7" s="45"/>
    </row>
    <row r="8" s="26" customFormat="true" ht="30" customHeight="true" spans="1:5">
      <c r="A8" s="36">
        <v>3</v>
      </c>
      <c r="B8" s="36">
        <v>460400000</v>
      </c>
      <c r="C8" s="36" t="s">
        <v>12</v>
      </c>
      <c r="D8" s="37">
        <v>677.3</v>
      </c>
      <c r="E8" s="45"/>
    </row>
    <row r="9" s="26" customFormat="true" ht="30" customHeight="true" spans="1:5">
      <c r="A9" s="36">
        <v>4</v>
      </c>
      <c r="B9" s="36">
        <v>469001000</v>
      </c>
      <c r="C9" s="36" t="s">
        <v>13</v>
      </c>
      <c r="D9" s="37">
        <v>311.7</v>
      </c>
      <c r="E9" s="45"/>
    </row>
    <row r="10" s="26" customFormat="true" ht="30" customHeight="true" spans="1:5">
      <c r="A10" s="36">
        <v>5</v>
      </c>
      <c r="B10" s="36">
        <v>469002000</v>
      </c>
      <c r="C10" s="36" t="s">
        <v>14</v>
      </c>
      <c r="D10" s="37">
        <v>544.05</v>
      </c>
      <c r="E10" s="45"/>
    </row>
    <row r="11" s="26" customFormat="true" ht="30" customHeight="true" spans="1:5">
      <c r="A11" s="36">
        <v>6</v>
      </c>
      <c r="B11" s="36">
        <v>469005000</v>
      </c>
      <c r="C11" s="36" t="s">
        <v>15</v>
      </c>
      <c r="D11" s="37">
        <v>623.1</v>
      </c>
      <c r="E11" s="45"/>
    </row>
    <row r="12" s="26" customFormat="true" ht="30" customHeight="true" spans="1:5">
      <c r="A12" s="36">
        <v>7</v>
      </c>
      <c r="B12" s="36">
        <v>469006000</v>
      </c>
      <c r="C12" s="36" t="s">
        <v>16</v>
      </c>
      <c r="D12" s="37">
        <v>541.8</v>
      </c>
      <c r="E12" s="45"/>
    </row>
    <row r="13" s="26" customFormat="true" ht="30" customHeight="true" spans="1:5">
      <c r="A13" s="36">
        <v>8</v>
      </c>
      <c r="B13" s="36">
        <v>469007000</v>
      </c>
      <c r="C13" s="36" t="s">
        <v>17</v>
      </c>
      <c r="D13" s="37">
        <v>524.15</v>
      </c>
      <c r="E13" s="45"/>
    </row>
    <row r="14" s="26" customFormat="true" ht="30" customHeight="true" spans="1:5">
      <c r="A14" s="36">
        <v>9</v>
      </c>
      <c r="B14" s="36">
        <v>469021000</v>
      </c>
      <c r="C14" s="36" t="s">
        <v>18</v>
      </c>
      <c r="D14" s="37">
        <v>396.95</v>
      </c>
      <c r="E14" s="45"/>
    </row>
    <row r="15" s="26" customFormat="true" ht="30" customHeight="true" spans="1:5">
      <c r="A15" s="36">
        <v>10</v>
      </c>
      <c r="B15" s="36">
        <v>469022000</v>
      </c>
      <c r="C15" s="36" t="s">
        <v>19</v>
      </c>
      <c r="D15" s="37">
        <v>447.2</v>
      </c>
      <c r="E15" s="45"/>
    </row>
    <row r="16" s="26" customFormat="true" ht="30" customHeight="true" spans="1:5">
      <c r="A16" s="36">
        <v>11</v>
      </c>
      <c r="B16" s="36">
        <v>469023000</v>
      </c>
      <c r="C16" s="36" t="s">
        <v>20</v>
      </c>
      <c r="D16" s="37">
        <v>780.7</v>
      </c>
      <c r="E16" s="45"/>
    </row>
    <row r="17" s="26" customFormat="true" ht="30" customHeight="true" spans="1:5">
      <c r="A17" s="36">
        <v>12</v>
      </c>
      <c r="B17" s="36">
        <v>469024000</v>
      </c>
      <c r="C17" s="36" t="s">
        <v>21</v>
      </c>
      <c r="D17" s="37">
        <v>526.4</v>
      </c>
      <c r="E17" s="45"/>
    </row>
    <row r="18" s="26" customFormat="true" ht="30" customHeight="true" spans="1:5">
      <c r="A18" s="36">
        <v>13</v>
      </c>
      <c r="B18" s="36">
        <v>469025000</v>
      </c>
      <c r="C18" s="36" t="s">
        <v>22</v>
      </c>
      <c r="D18" s="37">
        <v>451.21</v>
      </c>
      <c r="E18" s="45"/>
    </row>
    <row r="19" s="26" customFormat="true" ht="30" customHeight="true" spans="1:5">
      <c r="A19" s="36">
        <v>14</v>
      </c>
      <c r="B19" s="36">
        <v>469026000</v>
      </c>
      <c r="C19" s="36" t="s">
        <v>23</v>
      </c>
      <c r="D19" s="37">
        <v>543.55</v>
      </c>
      <c r="E19" s="45"/>
    </row>
    <row r="20" s="26" customFormat="true" ht="30" customHeight="true" spans="1:5">
      <c r="A20" s="36">
        <v>15</v>
      </c>
      <c r="B20" s="36">
        <v>469027000</v>
      </c>
      <c r="C20" s="36" t="s">
        <v>24</v>
      </c>
      <c r="D20" s="37">
        <v>526.4</v>
      </c>
      <c r="E20" s="45"/>
    </row>
    <row r="21" s="26" customFormat="true" ht="30" customHeight="true" spans="1:5">
      <c r="A21" s="38">
        <v>16</v>
      </c>
      <c r="B21" s="38">
        <v>469028000</v>
      </c>
      <c r="C21" s="38" t="s">
        <v>25</v>
      </c>
      <c r="D21" s="39">
        <v>526.4</v>
      </c>
      <c r="E21" s="45"/>
    </row>
    <row r="22" s="26" customFormat="true" ht="30" customHeight="true" spans="1:5">
      <c r="A22" s="38">
        <v>17</v>
      </c>
      <c r="B22" s="38">
        <v>469029000</v>
      </c>
      <c r="C22" s="38" t="s">
        <v>26</v>
      </c>
      <c r="D22" s="37">
        <v>544.9</v>
      </c>
      <c r="E22" s="45"/>
    </row>
    <row r="23" s="26" customFormat="true" ht="30" customHeight="true" spans="1:5">
      <c r="A23" s="38">
        <v>18</v>
      </c>
      <c r="B23" s="38">
        <v>469030000</v>
      </c>
      <c r="C23" s="38" t="s">
        <v>27</v>
      </c>
      <c r="D23" s="37">
        <v>431.75</v>
      </c>
      <c r="E23" s="46"/>
    </row>
  </sheetData>
  <mergeCells count="1">
    <mergeCell ref="E6:E23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74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附件!D14</f>
        <v>396.95</v>
      </c>
      <c r="E8" s="19"/>
      <c r="F8" s="19"/>
    </row>
    <row r="9" ht="46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6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6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500</v>
      </c>
    </row>
    <row r="12" ht="36" customHeight="true" spans="1:6">
      <c r="A12" s="15"/>
      <c r="B12" s="12"/>
      <c r="C12" s="6"/>
      <c r="D12" s="12" t="s">
        <v>51</v>
      </c>
      <c r="E12" s="12"/>
      <c r="F12" s="21">
        <v>500</v>
      </c>
    </row>
    <row r="13" ht="36" customHeight="true" spans="1:6">
      <c r="A13" s="15"/>
      <c r="B13" s="12"/>
      <c r="C13" s="6"/>
      <c r="D13" s="12" t="s">
        <v>52</v>
      </c>
      <c r="E13" s="12"/>
      <c r="F13" s="21">
        <v>1800</v>
      </c>
    </row>
    <row r="14" ht="36" customHeight="true" spans="1:6">
      <c r="A14" s="15"/>
      <c r="B14" s="12"/>
      <c r="C14" s="6"/>
      <c r="D14" s="12" t="s">
        <v>53</v>
      </c>
      <c r="E14" s="20"/>
      <c r="F14" s="21"/>
    </row>
    <row r="15" ht="36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6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75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附件!D15</f>
        <v>447.2</v>
      </c>
      <c r="E8" s="19"/>
      <c r="F8" s="19"/>
    </row>
    <row r="9" ht="50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24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40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1100</v>
      </c>
    </row>
    <row r="12" ht="40" customHeight="true" spans="1:6">
      <c r="A12" s="15"/>
      <c r="B12" s="12"/>
      <c r="C12" s="6"/>
      <c r="D12" s="12" t="s">
        <v>51</v>
      </c>
      <c r="E12" s="12"/>
      <c r="F12" s="21">
        <v>600</v>
      </c>
    </row>
    <row r="13" ht="40" customHeight="true" spans="1:6">
      <c r="A13" s="15"/>
      <c r="B13" s="12"/>
      <c r="C13" s="6"/>
      <c r="D13" s="12" t="s">
        <v>52</v>
      </c>
      <c r="E13" s="12"/>
      <c r="F13" s="21">
        <v>1700</v>
      </c>
    </row>
    <row r="14" ht="40" customHeight="true" spans="1:6">
      <c r="A14" s="15"/>
      <c r="B14" s="12"/>
      <c r="C14" s="6"/>
      <c r="D14" s="12" t="s">
        <v>53</v>
      </c>
      <c r="E14" s="20"/>
      <c r="F14" s="21"/>
    </row>
    <row r="15" ht="40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40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76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附件!D16</f>
        <v>780.7</v>
      </c>
      <c r="E8" s="19"/>
      <c r="F8" s="19"/>
    </row>
    <row r="9" ht="42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29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3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1200</v>
      </c>
    </row>
    <row r="12" ht="33" customHeight="true" spans="1:6">
      <c r="A12" s="15"/>
      <c r="B12" s="12"/>
      <c r="C12" s="6"/>
      <c r="D12" s="12" t="s">
        <v>51</v>
      </c>
      <c r="E12" s="12"/>
      <c r="F12" s="21">
        <v>800</v>
      </c>
    </row>
    <row r="13" ht="33" customHeight="true" spans="1:6">
      <c r="A13" s="15"/>
      <c r="B13" s="12"/>
      <c r="C13" s="6"/>
      <c r="D13" s="12" t="s">
        <v>52</v>
      </c>
      <c r="E13" s="12"/>
      <c r="F13" s="21">
        <v>2800</v>
      </c>
    </row>
    <row r="14" ht="33" customHeight="true" spans="1:6">
      <c r="A14" s="15"/>
      <c r="B14" s="12"/>
      <c r="C14" s="6"/>
      <c r="D14" s="12" t="s">
        <v>53</v>
      </c>
      <c r="E14" s="20"/>
      <c r="F14" s="21"/>
    </row>
    <row r="15" ht="33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3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77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附件!D17</f>
        <v>526.4</v>
      </c>
      <c r="E8" s="19"/>
      <c r="F8" s="19"/>
    </row>
    <row r="9" ht="44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7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7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600</v>
      </c>
    </row>
    <row r="12" ht="37" customHeight="true" spans="1:6">
      <c r="A12" s="15"/>
      <c r="B12" s="12"/>
      <c r="C12" s="6"/>
      <c r="D12" s="12" t="s">
        <v>51</v>
      </c>
      <c r="E12" s="12"/>
      <c r="F12" s="21">
        <v>500</v>
      </c>
    </row>
    <row r="13" ht="37" customHeight="true" spans="1:6">
      <c r="A13" s="15"/>
      <c r="B13" s="12"/>
      <c r="C13" s="6"/>
      <c r="D13" s="12" t="s">
        <v>52</v>
      </c>
      <c r="E13" s="12"/>
      <c r="F13" s="21">
        <v>1800</v>
      </c>
    </row>
    <row r="14" ht="37" customHeight="true" spans="1:6">
      <c r="A14" s="15"/>
      <c r="B14" s="12"/>
      <c r="C14" s="6"/>
      <c r="D14" s="12" t="s">
        <v>53</v>
      </c>
      <c r="E14" s="20"/>
      <c r="F14" s="21"/>
    </row>
    <row r="15" ht="37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7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78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附件!D18</f>
        <v>451.21</v>
      </c>
      <c r="E8" s="19"/>
      <c r="F8" s="19"/>
    </row>
    <row r="9" ht="49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9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9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600</v>
      </c>
    </row>
    <row r="12" ht="39" customHeight="true" spans="1:6">
      <c r="A12" s="15"/>
      <c r="B12" s="12"/>
      <c r="C12" s="6"/>
      <c r="D12" s="12" t="s">
        <v>51</v>
      </c>
      <c r="E12" s="12"/>
      <c r="F12" s="21">
        <v>630</v>
      </c>
    </row>
    <row r="13" ht="39" customHeight="true" spans="1:6">
      <c r="A13" s="15"/>
      <c r="B13" s="12"/>
      <c r="C13" s="6"/>
      <c r="D13" s="12" t="s">
        <v>52</v>
      </c>
      <c r="E13" s="12"/>
      <c r="F13" s="21">
        <v>2000</v>
      </c>
    </row>
    <row r="14" ht="39" customHeight="true" spans="1:6">
      <c r="A14" s="15"/>
      <c r="B14" s="12"/>
      <c r="C14" s="6"/>
      <c r="D14" s="12" t="s">
        <v>53</v>
      </c>
      <c r="E14" s="20"/>
      <c r="F14" s="21"/>
    </row>
    <row r="15" ht="39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9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79</v>
      </c>
      <c r="E7" s="7"/>
      <c r="F7" s="7"/>
    </row>
    <row r="8" ht="20" customHeight="true" spans="1:6">
      <c r="A8" s="6" t="s">
        <v>40</v>
      </c>
      <c r="B8" s="6"/>
      <c r="C8" s="6"/>
      <c r="D8" s="19">
        <f>附件!D19</f>
        <v>543.55</v>
      </c>
      <c r="E8" s="19"/>
      <c r="F8" s="19"/>
    </row>
    <row r="9" ht="52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1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4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600</v>
      </c>
    </row>
    <row r="12" ht="34" customHeight="true" spans="1:6">
      <c r="A12" s="15"/>
      <c r="B12" s="12"/>
      <c r="C12" s="6"/>
      <c r="D12" s="12" t="s">
        <v>51</v>
      </c>
      <c r="E12" s="12"/>
      <c r="F12" s="21">
        <v>500</v>
      </c>
    </row>
    <row r="13" ht="34" customHeight="true" spans="1:6">
      <c r="A13" s="15"/>
      <c r="B13" s="12"/>
      <c r="C13" s="6"/>
      <c r="D13" s="12" t="s">
        <v>52</v>
      </c>
      <c r="E13" s="12"/>
      <c r="F13" s="21">
        <v>1900</v>
      </c>
    </row>
    <row r="14" ht="34" customHeight="true" spans="1:6">
      <c r="A14" s="15"/>
      <c r="B14" s="12"/>
      <c r="C14" s="6"/>
      <c r="D14" s="12" t="s">
        <v>53</v>
      </c>
      <c r="E14" s="20"/>
      <c r="F14" s="21"/>
    </row>
    <row r="15" ht="34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4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80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附件!D20</f>
        <v>526.4</v>
      </c>
      <c r="E8" s="19"/>
      <c r="F8" s="19"/>
    </row>
    <row r="9" ht="57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6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6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600</v>
      </c>
    </row>
    <row r="12" ht="36" customHeight="true" spans="1:6">
      <c r="A12" s="15"/>
      <c r="B12" s="12"/>
      <c r="C12" s="6"/>
      <c r="D12" s="12" t="s">
        <v>51</v>
      </c>
      <c r="E12" s="12"/>
      <c r="F12" s="21">
        <v>500</v>
      </c>
    </row>
    <row r="13" ht="36" customHeight="true" spans="1:6">
      <c r="A13" s="15"/>
      <c r="B13" s="12"/>
      <c r="C13" s="6"/>
      <c r="D13" s="12" t="s">
        <v>52</v>
      </c>
      <c r="E13" s="12"/>
      <c r="F13" s="21">
        <v>1800</v>
      </c>
    </row>
    <row r="14" ht="36" customHeight="true" spans="1:6">
      <c r="A14" s="15"/>
      <c r="B14" s="12"/>
      <c r="C14" s="6"/>
      <c r="D14" s="12" t="s">
        <v>53</v>
      </c>
      <c r="E14" s="20"/>
      <c r="F14" s="21"/>
    </row>
    <row r="15" ht="36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6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81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附件!D21</f>
        <v>526.4</v>
      </c>
      <c r="E8" s="19"/>
      <c r="F8" s="19"/>
    </row>
    <row r="9" ht="46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3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3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600</v>
      </c>
    </row>
    <row r="12" ht="33" customHeight="true" spans="1:6">
      <c r="A12" s="15"/>
      <c r="B12" s="12"/>
      <c r="C12" s="6"/>
      <c r="D12" s="12" t="s">
        <v>51</v>
      </c>
      <c r="E12" s="12"/>
      <c r="F12" s="21">
        <v>500</v>
      </c>
    </row>
    <row r="13" ht="33" customHeight="true" spans="1:6">
      <c r="A13" s="15"/>
      <c r="B13" s="12"/>
      <c r="C13" s="6"/>
      <c r="D13" s="12" t="s">
        <v>52</v>
      </c>
      <c r="E13" s="12"/>
      <c r="F13" s="21">
        <v>1800</v>
      </c>
    </row>
    <row r="14" ht="33" customHeight="true" spans="1:6">
      <c r="A14" s="15"/>
      <c r="B14" s="12"/>
      <c r="C14" s="6"/>
      <c r="D14" s="12" t="s">
        <v>53</v>
      </c>
      <c r="E14" s="20"/>
      <c r="F14" s="21"/>
    </row>
    <row r="15" ht="33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3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82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附件!D22</f>
        <v>544.9</v>
      </c>
      <c r="E8" s="19"/>
      <c r="F8" s="19"/>
    </row>
    <row r="9" ht="55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29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29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600</v>
      </c>
    </row>
    <row r="12" ht="29" customHeight="true" spans="1:6">
      <c r="A12" s="15"/>
      <c r="B12" s="12"/>
      <c r="C12" s="6"/>
      <c r="D12" s="12" t="s">
        <v>51</v>
      </c>
      <c r="E12" s="12"/>
      <c r="F12" s="21">
        <v>500</v>
      </c>
    </row>
    <row r="13" ht="29" customHeight="true" spans="1:6">
      <c r="A13" s="15"/>
      <c r="B13" s="12"/>
      <c r="C13" s="6"/>
      <c r="D13" s="12" t="s">
        <v>52</v>
      </c>
      <c r="E13" s="12"/>
      <c r="F13" s="21">
        <v>1800</v>
      </c>
    </row>
    <row r="14" ht="29" customHeight="true" spans="1:6">
      <c r="A14" s="15"/>
      <c r="B14" s="12"/>
      <c r="C14" s="6"/>
      <c r="D14" s="12" t="s">
        <v>53</v>
      </c>
      <c r="E14" s="20"/>
      <c r="F14" s="21">
        <v>1000</v>
      </c>
    </row>
    <row r="15" ht="54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29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7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83</v>
      </c>
      <c r="E7" s="7"/>
      <c r="F7" s="7"/>
    </row>
    <row r="8" ht="20" customHeight="true" spans="1:8">
      <c r="A8" s="6" t="s">
        <v>40</v>
      </c>
      <c r="B8" s="6"/>
      <c r="C8" s="6"/>
      <c r="D8" s="11">
        <f>附件!D23</f>
        <v>431.75</v>
      </c>
      <c r="E8" s="19"/>
      <c r="F8" s="19"/>
      <c r="H8" s="1">
        <f>D8+保亭!D8+陵水!D8+乐东!D8+昌江!D8+白沙!D8+临高!D8+澄迈!D8+屯昌!D8+定安!D8+东方!D8+万宁!D8+文昌!D8+琼海!D8+五指山!D8+儋州!D8+三亚!D8+海口!D8</f>
        <v>9591.81</v>
      </c>
    </row>
    <row r="9" ht="44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2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2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600</v>
      </c>
    </row>
    <row r="12" ht="32" customHeight="true" spans="1:6">
      <c r="A12" s="15"/>
      <c r="B12" s="12"/>
      <c r="C12" s="6"/>
      <c r="D12" s="12" t="s">
        <v>51</v>
      </c>
      <c r="E12" s="12"/>
      <c r="F12" s="21">
        <v>600</v>
      </c>
    </row>
    <row r="13" ht="32" customHeight="true" spans="1:6">
      <c r="A13" s="15"/>
      <c r="B13" s="12"/>
      <c r="C13" s="6"/>
      <c r="D13" s="12" t="s">
        <v>52</v>
      </c>
      <c r="E13" s="12"/>
      <c r="F13" s="21">
        <v>1900</v>
      </c>
    </row>
    <row r="14" ht="32" customHeight="true" spans="1:6">
      <c r="A14" s="15"/>
      <c r="B14" s="12"/>
      <c r="C14" s="6"/>
      <c r="D14" s="12" t="s">
        <v>53</v>
      </c>
      <c r="E14" s="20"/>
      <c r="F14" s="21"/>
    </row>
    <row r="15" ht="32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0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topLeftCell="A3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="1" customFormat="true" spans="1:1">
      <c r="A1" s="2" t="s">
        <v>28</v>
      </c>
    </row>
    <row r="2" s="24" customFormat="true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39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附件!D6</f>
        <v>670.1</v>
      </c>
      <c r="E8" s="19"/>
      <c r="F8" s="19"/>
    </row>
    <row r="9" ht="52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4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4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1200</v>
      </c>
    </row>
    <row r="12" ht="34" customHeight="true" spans="1:6">
      <c r="A12" s="15"/>
      <c r="B12" s="12"/>
      <c r="C12" s="6"/>
      <c r="D12" s="12" t="s">
        <v>51</v>
      </c>
      <c r="E12" s="12"/>
      <c r="F12" s="21">
        <v>700</v>
      </c>
    </row>
    <row r="13" ht="34" customHeight="true" spans="1:6">
      <c r="A13" s="15"/>
      <c r="B13" s="12"/>
      <c r="C13" s="6"/>
      <c r="D13" s="12" t="s">
        <v>52</v>
      </c>
      <c r="E13" s="12"/>
      <c r="F13" s="21">
        <v>2200</v>
      </c>
    </row>
    <row r="14" ht="34" customHeight="true" spans="1:6">
      <c r="A14" s="15"/>
      <c r="B14" s="12"/>
      <c r="C14" s="6"/>
      <c r="D14" s="12" t="s">
        <v>53</v>
      </c>
      <c r="E14" s="20"/>
      <c r="F14" s="21"/>
    </row>
    <row r="15" ht="34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4" customHeight="true" spans="1:6">
      <c r="A16" s="15"/>
      <c r="B16" s="12"/>
      <c r="C16" s="12" t="s">
        <v>57</v>
      </c>
      <c r="D16" s="12" t="s">
        <v>58</v>
      </c>
      <c r="E16" s="12"/>
      <c r="F16" s="25">
        <v>100</v>
      </c>
    </row>
    <row r="17" ht="36" customHeight="true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36" customHeight="true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="1" customFormat="true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67</v>
      </c>
      <c r="E7" s="7"/>
      <c r="F7" s="7"/>
    </row>
    <row r="8" ht="20" customHeight="true" spans="1:6">
      <c r="A8" s="6" t="s">
        <v>40</v>
      </c>
      <c r="B8" s="6"/>
      <c r="C8" s="6"/>
      <c r="D8" s="19">
        <f>附件!D7</f>
        <v>524.15</v>
      </c>
      <c r="E8" s="19"/>
      <c r="F8" s="19"/>
    </row>
    <row r="9" ht="55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1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1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500</v>
      </c>
    </row>
    <row r="12" ht="31" customHeight="true" spans="1:6">
      <c r="A12" s="15"/>
      <c r="B12" s="12"/>
      <c r="C12" s="6"/>
      <c r="D12" s="12" t="s">
        <v>51</v>
      </c>
      <c r="E12" s="12"/>
      <c r="F12" s="21">
        <v>600</v>
      </c>
    </row>
    <row r="13" ht="31" customHeight="true" spans="1:6">
      <c r="A13" s="15"/>
      <c r="B13" s="12"/>
      <c r="C13" s="6"/>
      <c r="D13" s="12" t="s">
        <v>52</v>
      </c>
      <c r="E13" s="12"/>
      <c r="F13" s="21">
        <v>1800</v>
      </c>
    </row>
    <row r="14" ht="31" customHeight="true" spans="1:6">
      <c r="A14" s="15"/>
      <c r="B14" s="12"/>
      <c r="C14" s="6"/>
      <c r="D14" s="12" t="s">
        <v>53</v>
      </c>
      <c r="E14" s="20"/>
      <c r="F14" s="21"/>
    </row>
    <row r="15" ht="31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29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35" customHeight="true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="1" customFormat="true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68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附件!D8</f>
        <v>677.3</v>
      </c>
      <c r="E8" s="19"/>
      <c r="F8" s="19"/>
    </row>
    <row r="9" ht="53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6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6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1100</v>
      </c>
    </row>
    <row r="12" ht="36" customHeight="true" spans="1:6">
      <c r="A12" s="15"/>
      <c r="B12" s="12"/>
      <c r="C12" s="6"/>
      <c r="D12" s="12" t="s">
        <v>51</v>
      </c>
      <c r="E12" s="12"/>
      <c r="F12" s="21">
        <v>700</v>
      </c>
    </row>
    <row r="13" ht="36" customHeight="true" spans="1:6">
      <c r="A13" s="15"/>
      <c r="B13" s="12"/>
      <c r="C13" s="6"/>
      <c r="D13" s="12" t="s">
        <v>52</v>
      </c>
      <c r="E13" s="12"/>
      <c r="F13" s="21">
        <v>2300</v>
      </c>
    </row>
    <row r="14" ht="36" customHeight="true" spans="1:6">
      <c r="A14" s="15"/>
      <c r="B14" s="12"/>
      <c r="C14" s="6"/>
      <c r="D14" s="12" t="s">
        <v>53</v>
      </c>
      <c r="E14" s="20"/>
      <c r="F14" s="21"/>
    </row>
    <row r="15" ht="36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4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="1" customFormat="true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69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附件!D9</f>
        <v>311.7</v>
      </c>
      <c r="E8" s="19"/>
      <c r="F8" s="19"/>
    </row>
    <row r="9" ht="54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5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5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600</v>
      </c>
    </row>
    <row r="12" ht="35" customHeight="true" spans="1:6">
      <c r="A12" s="15"/>
      <c r="B12" s="12"/>
      <c r="C12" s="6"/>
      <c r="D12" s="12" t="s">
        <v>51</v>
      </c>
      <c r="E12" s="12"/>
      <c r="F12" s="21">
        <v>600</v>
      </c>
    </row>
    <row r="13" ht="35" customHeight="true" spans="1:6">
      <c r="A13" s="15"/>
      <c r="B13" s="12"/>
      <c r="C13" s="6"/>
      <c r="D13" s="12" t="s">
        <v>52</v>
      </c>
      <c r="E13" s="12"/>
      <c r="F13" s="21">
        <v>1200</v>
      </c>
    </row>
    <row r="14" ht="35" customHeight="true" spans="1:6">
      <c r="A14" s="15"/>
      <c r="B14" s="12"/>
      <c r="C14" s="6"/>
      <c r="D14" s="12" t="s">
        <v>53</v>
      </c>
      <c r="E14" s="20"/>
      <c r="F14" s="21"/>
    </row>
    <row r="15" ht="35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27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="1" customFormat="true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70</v>
      </c>
      <c r="E7" s="7"/>
      <c r="F7" s="7"/>
    </row>
    <row r="8" ht="20" customHeight="true" spans="1:6">
      <c r="A8" s="6" t="s">
        <v>40</v>
      </c>
      <c r="B8" s="6"/>
      <c r="C8" s="6"/>
      <c r="D8" s="19">
        <f>附件!D10</f>
        <v>544.05</v>
      </c>
      <c r="E8" s="19"/>
      <c r="F8" s="19"/>
    </row>
    <row r="9" ht="65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8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8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700</v>
      </c>
    </row>
    <row r="12" ht="38" customHeight="true" spans="1:6">
      <c r="A12" s="15"/>
      <c r="B12" s="12"/>
      <c r="C12" s="6"/>
      <c r="D12" s="12" t="s">
        <v>51</v>
      </c>
      <c r="E12" s="12"/>
      <c r="F12" s="21">
        <v>600</v>
      </c>
    </row>
    <row r="13" ht="38" customHeight="true" spans="1:6">
      <c r="A13" s="15"/>
      <c r="B13" s="12"/>
      <c r="C13" s="6"/>
      <c r="D13" s="12" t="s">
        <v>52</v>
      </c>
      <c r="E13" s="12"/>
      <c r="F13" s="21">
        <v>1800</v>
      </c>
    </row>
    <row r="14" ht="38" customHeight="true" spans="1:6">
      <c r="A14" s="15"/>
      <c r="B14" s="12"/>
      <c r="C14" s="6"/>
      <c r="D14" s="12" t="s">
        <v>53</v>
      </c>
      <c r="E14" s="20"/>
      <c r="F14" s="21"/>
    </row>
    <row r="15" ht="38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3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71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附件!D11</f>
        <v>623.1</v>
      </c>
      <c r="E8" s="19"/>
      <c r="F8" s="19"/>
    </row>
    <row r="9" ht="55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5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5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900</v>
      </c>
    </row>
    <row r="12" ht="35" customHeight="true" spans="1:6">
      <c r="A12" s="15"/>
      <c r="B12" s="12"/>
      <c r="C12" s="6"/>
      <c r="D12" s="12" t="s">
        <v>51</v>
      </c>
      <c r="E12" s="12"/>
      <c r="F12" s="21">
        <v>700</v>
      </c>
    </row>
    <row r="13" ht="35" customHeight="true" spans="1:6">
      <c r="A13" s="15"/>
      <c r="B13" s="12"/>
      <c r="C13" s="6"/>
      <c r="D13" s="12" t="s">
        <v>52</v>
      </c>
      <c r="E13" s="12"/>
      <c r="F13" s="21">
        <v>2100</v>
      </c>
    </row>
    <row r="14" ht="35" customHeight="true" spans="1:6">
      <c r="A14" s="15"/>
      <c r="B14" s="12"/>
      <c r="C14" s="6"/>
      <c r="D14" s="12" t="s">
        <v>53</v>
      </c>
      <c r="E14" s="20"/>
      <c r="F14" s="21"/>
    </row>
    <row r="15" ht="35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1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9.9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72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附件!D12</f>
        <v>541.8</v>
      </c>
      <c r="E8" s="19"/>
      <c r="F8" s="19"/>
    </row>
    <row r="9" ht="55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1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40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600</v>
      </c>
    </row>
    <row r="12" ht="40" customHeight="true" spans="1:6">
      <c r="A12" s="15"/>
      <c r="B12" s="12"/>
      <c r="C12" s="6"/>
      <c r="D12" s="12" t="s">
        <v>51</v>
      </c>
      <c r="E12" s="12"/>
      <c r="F12" s="21">
        <v>700</v>
      </c>
    </row>
    <row r="13" ht="40" customHeight="true" spans="1:6">
      <c r="A13" s="15"/>
      <c r="B13" s="12"/>
      <c r="C13" s="6"/>
      <c r="D13" s="12" t="s">
        <v>52</v>
      </c>
      <c r="E13" s="12"/>
      <c r="F13" s="21">
        <v>1800</v>
      </c>
    </row>
    <row r="14" ht="40" customHeight="true" spans="1:6">
      <c r="A14" s="15"/>
      <c r="B14" s="12"/>
      <c r="C14" s="6"/>
      <c r="D14" s="12" t="s">
        <v>53</v>
      </c>
      <c r="E14" s="20"/>
      <c r="F14" s="21"/>
    </row>
    <row r="15" ht="40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40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zoomScaleSheetLayoutView="100" workbookViewId="0">
      <selection activeCell="D16" sqref="D16:E16"/>
    </sheetView>
  </sheetViews>
  <sheetFormatPr defaultColWidth="8.8" defaultRowHeight="14.25" outlineLevelCol="5"/>
  <cols>
    <col min="1" max="1" width="5.875" style="1" customWidth="true"/>
    <col min="2" max="2" width="12.5" style="1" customWidth="true"/>
    <col min="3" max="3" width="11" style="1" customWidth="true"/>
    <col min="4" max="4" width="13.125" style="1" customWidth="true"/>
    <col min="5" max="5" width="17.625" style="1" customWidth="true"/>
    <col min="6" max="6" width="13.125" style="1" customWidth="true"/>
    <col min="7" max="16384" width="8.8" style="1"/>
  </cols>
  <sheetData>
    <row r="1" spans="1:1">
      <c r="A1" s="2" t="s">
        <v>28</v>
      </c>
    </row>
    <row r="2" ht="30" customHeight="true" spans="1:6">
      <c r="A2" s="3" t="s">
        <v>29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4" ht="20" customHeight="true" spans="1:6">
      <c r="A4" s="6" t="s">
        <v>30</v>
      </c>
      <c r="B4" s="6"/>
      <c r="C4" s="6"/>
      <c r="D4" s="6" t="s">
        <v>31</v>
      </c>
      <c r="E4" s="18"/>
      <c r="F4" s="18"/>
    </row>
    <row r="5" ht="20" customHeight="true" spans="1:6">
      <c r="A5" s="6" t="s">
        <v>32</v>
      </c>
      <c r="B5" s="6"/>
      <c r="C5" s="6"/>
      <c r="D5" s="6" t="s">
        <v>33</v>
      </c>
      <c r="E5" s="18"/>
      <c r="F5" s="18"/>
    </row>
    <row r="6" ht="20" customHeight="true" spans="1:6">
      <c r="A6" s="6" t="s">
        <v>34</v>
      </c>
      <c r="B6" s="6"/>
      <c r="C6" s="6"/>
      <c r="D6" s="7" t="s">
        <v>35</v>
      </c>
      <c r="E6" s="6" t="s">
        <v>36</v>
      </c>
      <c r="F6" s="7" t="s">
        <v>37</v>
      </c>
    </row>
    <row r="7" ht="20" customHeight="true" spans="1:6">
      <c r="A7" s="8" t="s">
        <v>38</v>
      </c>
      <c r="B7" s="9"/>
      <c r="C7" s="10"/>
      <c r="D7" s="7" t="s">
        <v>73</v>
      </c>
      <c r="E7" s="7"/>
      <c r="F7" s="7"/>
    </row>
    <row r="8" ht="20" customHeight="true" spans="1:6">
      <c r="A8" s="6" t="s">
        <v>40</v>
      </c>
      <c r="B8" s="6"/>
      <c r="C8" s="6"/>
      <c r="D8" s="11">
        <f>附件!D13</f>
        <v>524.15</v>
      </c>
      <c r="E8" s="19"/>
      <c r="F8" s="19"/>
    </row>
    <row r="9" ht="60" customHeight="true" spans="1:6">
      <c r="A9" s="12" t="s">
        <v>41</v>
      </c>
      <c r="B9" s="13" t="s">
        <v>42</v>
      </c>
      <c r="C9" s="14"/>
      <c r="D9" s="14"/>
      <c r="E9" s="14"/>
      <c r="F9" s="14"/>
    </row>
    <row r="10" ht="39" customHeight="true" spans="1:6">
      <c r="A10" s="15" t="s">
        <v>43</v>
      </c>
      <c r="B10" s="12" t="s">
        <v>44</v>
      </c>
      <c r="C10" s="12" t="s">
        <v>45</v>
      </c>
      <c r="D10" s="12" t="s">
        <v>46</v>
      </c>
      <c r="E10" s="6"/>
      <c r="F10" s="6" t="s">
        <v>47</v>
      </c>
    </row>
    <row r="11" ht="39" customHeight="true" spans="1:6">
      <c r="A11" s="15"/>
      <c r="B11" s="12" t="s">
        <v>48</v>
      </c>
      <c r="C11" s="6" t="s">
        <v>49</v>
      </c>
      <c r="D11" s="12" t="s">
        <v>50</v>
      </c>
      <c r="E11" s="20"/>
      <c r="F11" s="21">
        <v>500</v>
      </c>
    </row>
    <row r="12" ht="39" customHeight="true" spans="1:6">
      <c r="A12" s="15"/>
      <c r="B12" s="12"/>
      <c r="C12" s="6"/>
      <c r="D12" s="12" t="s">
        <v>51</v>
      </c>
      <c r="E12" s="12"/>
      <c r="F12" s="21">
        <v>600</v>
      </c>
    </row>
    <row r="13" ht="39" customHeight="true" spans="1:6">
      <c r="A13" s="15"/>
      <c r="B13" s="12"/>
      <c r="C13" s="6"/>
      <c r="D13" s="12" t="s">
        <v>52</v>
      </c>
      <c r="E13" s="12"/>
      <c r="F13" s="21">
        <v>1800</v>
      </c>
    </row>
    <row r="14" ht="39" customHeight="true" spans="1:6">
      <c r="A14" s="15"/>
      <c r="B14" s="12"/>
      <c r="C14" s="6"/>
      <c r="D14" s="12" t="s">
        <v>53</v>
      </c>
      <c r="E14" s="20"/>
      <c r="F14" s="21"/>
    </row>
    <row r="15" ht="39" customHeight="true" spans="1:6">
      <c r="A15" s="15"/>
      <c r="B15" s="12"/>
      <c r="C15" s="16" t="s">
        <v>54</v>
      </c>
      <c r="D15" s="12" t="s">
        <v>55</v>
      </c>
      <c r="E15" s="20"/>
      <c r="F15" s="22" t="s">
        <v>56</v>
      </c>
    </row>
    <row r="16" ht="39" customHeight="true" spans="1:6">
      <c r="A16" s="15"/>
      <c r="B16" s="12"/>
      <c r="C16" s="12" t="s">
        <v>57</v>
      </c>
      <c r="D16" s="12" t="s">
        <v>58</v>
      </c>
      <c r="E16" s="12"/>
      <c r="F16" s="23">
        <v>100</v>
      </c>
    </row>
    <row r="17" ht="27" spans="1:6">
      <c r="A17" s="15"/>
      <c r="B17" s="16" t="s">
        <v>59</v>
      </c>
      <c r="C17" s="17" t="s">
        <v>60</v>
      </c>
      <c r="D17" s="17" t="s">
        <v>61</v>
      </c>
      <c r="E17" s="17"/>
      <c r="F17" s="16" t="s">
        <v>62</v>
      </c>
    </row>
    <row r="18" ht="27" spans="1:6">
      <c r="A18" s="15"/>
      <c r="B18" s="16" t="s">
        <v>63</v>
      </c>
      <c r="C18" s="17" t="s">
        <v>64</v>
      </c>
      <c r="D18" s="17" t="s">
        <v>65</v>
      </c>
      <c r="E18" s="17"/>
      <c r="F18" s="16" t="s">
        <v>66</v>
      </c>
    </row>
  </sheetData>
  <sheetProtection formatCells="0" insertHyperlinks="0" autoFilter="0"/>
  <mergeCells count="23">
    <mergeCell ref="A2:F2"/>
    <mergeCell ref="A4:C4"/>
    <mergeCell ref="D4:F4"/>
    <mergeCell ref="A5:C5"/>
    <mergeCell ref="D5:F5"/>
    <mergeCell ref="A6:C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6"/>
    <mergeCell ref="C11:C14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附件</vt:lpstr>
      <vt:lpstr>海口</vt:lpstr>
      <vt:lpstr>三亚</vt:lpstr>
      <vt:lpstr>儋州</vt:lpstr>
      <vt:lpstr>五指山</vt:lpstr>
      <vt:lpstr>琼海</vt:lpstr>
      <vt:lpstr>文昌</vt:lpstr>
      <vt:lpstr>万宁</vt:lpstr>
      <vt:lpstr>东方</vt:lpstr>
      <vt:lpstr>定安</vt:lpstr>
      <vt:lpstr>屯昌</vt:lpstr>
      <vt:lpstr>澄迈</vt:lpstr>
      <vt:lpstr>临高</vt:lpstr>
      <vt:lpstr>白沙</vt:lpstr>
      <vt:lpstr>昌江</vt:lpstr>
      <vt:lpstr>乐东</vt:lpstr>
      <vt:lpstr>陵水</vt:lpstr>
      <vt:lpstr>保亭</vt:lpstr>
      <vt:lpstr>琼中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2024-01-01T19:23:00Z</dcterms:created>
  <dcterms:modified xsi:type="dcterms:W3CDTF">2025-05-16T17:19:30Z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E5125E1448E740D0A658A8475DAC6DFB</vt:lpwstr>
  </property>
  <property fmtid="{D5CDD505-2E9C-101B-9397-08002B2CF9AE}" pid="4" name="KSOReadingLayout">
    <vt:bool>false</vt:bool>
  </property>
</Properties>
</file>