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结算2024年补助资金" sheetId="6" r:id="rId1"/>
    <sheet name="Sheet1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<sst xmlns="http://schemas.openxmlformats.org/spreadsheetml/2006/main" count="28" uniqueCount="27">
  <si>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附件1</t>
  </si>
  <si>
    <t>2025年基本养老金转移支付（城乡居民基本养老保险
补助经费）分配表</t>
  </si>
  <si>
    <t>序号</t>
  </si>
  <si>
    <t>市县名称</t>
  </si>
  <si>
    <t>下达资金
（万元）</t>
  </si>
  <si>
    <t>合计</t>
  </si>
  <si>
    <t>基础养老金等
（2082602）</t>
  </si>
  <si>
    <t>代缴保费
（2083001）</t>
  </si>
  <si>
    <t>海口</t>
  </si>
  <si>
    <t>三亚</t>
  </si>
  <si>
    <t>儋州</t>
  </si>
  <si>
    <t>五指山</t>
  </si>
  <si>
    <t>琼海</t>
  </si>
  <si>
    <t>文昌</t>
  </si>
  <si>
    <t>万宁</t>
  </si>
  <si>
    <t>东方</t>
  </si>
  <si>
    <t>定安</t>
  </si>
  <si>
    <t>屯昌</t>
  </si>
  <si>
    <t>澄迈</t>
  </si>
  <si>
    <t>临高</t>
  </si>
  <si>
    <t>白沙</t>
  </si>
  <si>
    <t>昌江</t>
  </si>
  <si>
    <t>乐东</t>
  </si>
  <si>
    <t>陵水</t>
  </si>
  <si>
    <t>保亭</t>
  </si>
  <si>
    <t>琼中</t>
  </si>
  <si>
    <t>备注：根据财政部海南监管局核定的我省2019年基础养老金发放人次数（2020年相关数据2021年5月才核定）占比情况进行分配</t>
  </si>
</sst>
</file>

<file path=xl/styles.xml><?xml version="1.0" encoding="utf-8"?>
<styleSheet xmlns="http://schemas.openxmlformats.org/spreadsheetml/2006/main">
  <numFmts count="39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h:mm:ss\ AM/PM"/>
    <numFmt numFmtId="180" formatCode="[DBNum1]上午/下午h&quot;时&quot;mm&quot;分&quot;"/>
    <numFmt numFmtId="181" formatCode="m/d"/>
    <numFmt numFmtId="26" formatCode="\$#,##0.00_);[Red]\(\$#,##0.00\)"/>
    <numFmt numFmtId="25" formatCode="\$#,##0.00_);\(\$#,##0.00\)"/>
    <numFmt numFmtId="182" formatCode="h:mm\ AM/PM"/>
    <numFmt numFmtId="183" formatCode="_ \¥* #,##0.00_ ;_ \¥* \-#,##0.00_ ;_ \¥* &quot;-&quot;??_ ;_ @_ "/>
    <numFmt numFmtId="184" formatCode="\¥#,##0.00;\¥\-#,##0.00"/>
    <numFmt numFmtId="185" formatCode="\¥#,##0;\¥\-#,##0"/>
    <numFmt numFmtId="186" formatCode="\¥#,##0;[Red]\¥\-#,##0"/>
    <numFmt numFmtId="41" formatCode="_ * #,##0_ ;_ * \-#,##0_ ;_ * &quot;-&quot;_ ;_ @_ "/>
    <numFmt numFmtId="187" formatCode="#\ ??"/>
    <numFmt numFmtId="5" formatCode="&quot;￥&quot;#,##0;&quot;￥&quot;\-#,##0"/>
    <numFmt numFmtId="188" formatCode="[DBNum1]h&quot;时&quot;mm&quot;分&quot;"/>
    <numFmt numFmtId="43" formatCode="_ * #,##0.00_ ;_ * \-#,##0.00_ ;_ * &quot;-&quot;??_ ;_ @_ "/>
    <numFmt numFmtId="42" formatCode="_ &quot;￥&quot;* #,##0_ ;_ &quot;￥&quot;* \-#,##0_ ;_ &quot;￥&quot;* &quot;-&quot;_ ;_ @_ "/>
    <numFmt numFmtId="189" formatCode="mmmmm"/>
    <numFmt numFmtId="190" formatCode="mmmmm\-yy"/>
    <numFmt numFmtId="191" formatCode="[DBNum1][$-804]m&quot;月&quot;d&quot;日&quot;"/>
    <numFmt numFmtId="44" formatCode="_ &quot;￥&quot;* #,##0.00_ ;_ &quot;￥&quot;* \-#,##0.00_ ;_ &quot;￥&quot;* &quot;-&quot;??_ ;_ @_ "/>
    <numFmt numFmtId="192" formatCode="0_ "/>
    <numFmt numFmtId="193" formatCode="yyyy/m/d\ h:mm\ AM/PM"/>
    <numFmt numFmtId="194" formatCode="[$-804]aaaa"/>
    <numFmt numFmtId="195" formatCode="[$-804]aaa"/>
    <numFmt numFmtId="7" formatCode="&quot;￥&quot;#,##0.00;&quot;￥&quot;\-#,##0.00"/>
    <numFmt numFmtId="196" formatCode="#\ ?/?"/>
    <numFmt numFmtId="197" formatCode="[DBNum1][$-804]yyyy&quot;年&quot;m&quot;月&quot;d&quot;日&quot;"/>
    <numFmt numFmtId="198" formatCode="mmmm\-yy"/>
    <numFmt numFmtId="199" formatCode="#,##0_ "/>
    <numFmt numFmtId="200" formatCode="[DBNum1][$-804]yyyy&quot;年&quot;m&quot;月&quot;"/>
    <numFmt numFmtId="24" formatCode="\$#,##0_);[Red]\(\$#,##0\)"/>
    <numFmt numFmtId="201" formatCode="#\ ??/??"/>
    <numFmt numFmtId="6" formatCode="&quot;￥&quot;#,##0;[Red]&quot;￥&quot;\-#,##0"/>
    <numFmt numFmtId="202" formatCode="\¥#,##0.00;[Red]\¥\-#,##0.00"/>
    <numFmt numFmtId="23" formatCode="\$#,##0_);\(\$#,##0\)"/>
  </numFmts>
  <fonts count="29">
    <font>
      <sz val="11"/>
      <color indexed="8"/>
      <name val="等线"/>
      <charset val="134"/>
    </font>
    <font>
      <sz val="12"/>
      <color indexed="8"/>
      <name val="黑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b/>
      <sz val="11"/>
      <name val="宋体"/>
      <charset val="134"/>
    </font>
    <font>
      <b/>
      <sz val="11"/>
      <color indexed="8"/>
      <name val="等线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5">
    <xf numFmtId="0" fontId="0" fillId="0" borderId="0">
      <alignment vertical="center"/>
    </xf>
    <xf numFmtId="0" fontId="9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4" borderId="6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 applyAlignment="1"/>
    <xf numFmtId="199" fontId="0" fillId="0" borderId="0" xfId="0" applyNumberFormat="1" applyAlignment="1"/>
    <xf numFmtId="0" fontId="1" fillId="0" borderId="0" xfId="0" applyFont="1" applyBorder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99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192" fontId="6" fillId="0" borderId="2" xfId="3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常规 2" xfId="1"/>
    <cellStyle name="货币 2" xfId="2"/>
    <cellStyle name="常规_合作医疗基金申请表1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常规_附表2" xfId="9"/>
    <cellStyle name="常规_特岗教师（一)" xfId="10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常规_简表1_25" xfId="23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5">
    <open main="69" threadCnt="1"/>
    <sheetInfos>
      <sheetInfo cellCmpFml="5" sheetStid="6">
        <open main="1" threadCnt="1"/>
      </sheetInfo>
      <sheetInfo cellCmpFml="0" sheetStid="4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schemas.openxmlformats.org/officeDocument/2006/relationships/styles" Target="styles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G12" sqref="G12"/>
    </sheetView>
  </sheetViews>
  <sheetFormatPr defaultColWidth="9" defaultRowHeight="14.25" outlineLevelCol="4"/>
  <cols>
    <col min="1" max="1" width="10" customWidth="1"/>
    <col min="2" max="2" width="19.75" customWidth="1"/>
    <col min="3" max="3" width="20.125" style="1" customWidth="1"/>
    <col min="4" max="5" width="20.125" customWidth="1"/>
  </cols>
  <sheetData>
    <row r="1" ht="25" customHeight="1" spans="1:1">
      <c r="A1" s="2" t="s">
        <v>0</v>
      </c>
    </row>
    <row r="2" ht="60" customHeight="1" spans="1:5">
      <c r="A2" s="3" t="s">
        <v>1</v>
      </c>
      <c r="B2" s="3"/>
      <c r="C2" s="3"/>
      <c r="D2" s="3"/>
      <c r="E2" s="3"/>
    </row>
    <row r="3" ht="38" customHeight="1" spans="1:5">
      <c r="A3" s="4" t="s">
        <v>2</v>
      </c>
      <c r="B3" s="5" t="s">
        <v>3</v>
      </c>
      <c r="C3" s="6" t="s">
        <v>4</v>
      </c>
      <c r="D3" s="6"/>
      <c r="E3" s="6"/>
    </row>
    <row r="4" ht="34" customHeight="1" spans="1:5">
      <c r="A4" s="7"/>
      <c r="B4" s="8"/>
      <c r="C4" s="6" t="s">
        <v>5</v>
      </c>
      <c r="D4" s="9" t="s">
        <v>6</v>
      </c>
      <c r="E4" s="17" t="s">
        <v>7</v>
      </c>
    </row>
    <row r="5" ht="27" customHeight="1" spans="1:5">
      <c r="A5" s="10" t="s">
        <v>5</v>
      </c>
      <c r="B5" s="11"/>
      <c r="C5" s="12">
        <f>SUM(C6:C23)</f>
        <v>6516</v>
      </c>
      <c r="D5" s="12">
        <f>SUM(D6:D23)</f>
        <v>6457</v>
      </c>
      <c r="E5" s="12">
        <f>SUM(E6:E23)</f>
        <v>59</v>
      </c>
    </row>
    <row r="6" ht="27" customHeight="1" spans="1:5">
      <c r="A6" s="13">
        <v>1</v>
      </c>
      <c r="B6" s="14" t="s">
        <v>8</v>
      </c>
      <c r="C6" s="15">
        <f>D6+E6</f>
        <v>1300</v>
      </c>
      <c r="D6" s="15">
        <v>1299</v>
      </c>
      <c r="E6" s="15">
        <v>1</v>
      </c>
    </row>
    <row r="7" ht="27" customHeight="1" spans="1:5">
      <c r="A7" s="13">
        <v>2</v>
      </c>
      <c r="B7" s="14" t="s">
        <v>9</v>
      </c>
      <c r="C7" s="15">
        <f t="shared" ref="C7:C23" si="0">D7+E7</f>
        <v>297</v>
      </c>
      <c r="D7" s="15">
        <v>300</v>
      </c>
      <c r="E7" s="15">
        <v>-3</v>
      </c>
    </row>
    <row r="8" ht="27" customHeight="1" spans="1:5">
      <c r="A8" s="13">
        <v>3</v>
      </c>
      <c r="B8" s="14" t="s">
        <v>10</v>
      </c>
      <c r="C8" s="15">
        <f t="shared" si="0"/>
        <v>631</v>
      </c>
      <c r="D8" s="15">
        <v>634</v>
      </c>
      <c r="E8" s="15">
        <v>-3</v>
      </c>
    </row>
    <row r="9" ht="27" customHeight="1" spans="1:5">
      <c r="A9" s="13">
        <v>4</v>
      </c>
      <c r="B9" s="14" t="s">
        <v>11</v>
      </c>
      <c r="C9" s="15">
        <f t="shared" si="0"/>
        <v>52</v>
      </c>
      <c r="D9" s="15">
        <v>47</v>
      </c>
      <c r="E9" s="15">
        <v>5</v>
      </c>
    </row>
    <row r="10" ht="27" customHeight="1" spans="1:5">
      <c r="A10" s="13">
        <v>5</v>
      </c>
      <c r="B10" s="14" t="s">
        <v>12</v>
      </c>
      <c r="C10" s="15">
        <f t="shared" si="0"/>
        <v>535</v>
      </c>
      <c r="D10" s="15">
        <v>531</v>
      </c>
      <c r="E10" s="15">
        <v>4</v>
      </c>
    </row>
    <row r="11" ht="27" customHeight="1" spans="1:5">
      <c r="A11" s="13">
        <v>6</v>
      </c>
      <c r="B11" s="14" t="s">
        <v>13</v>
      </c>
      <c r="C11" s="15">
        <f t="shared" si="0"/>
        <v>664</v>
      </c>
      <c r="D11" s="15">
        <v>661</v>
      </c>
      <c r="E11" s="15">
        <v>3</v>
      </c>
    </row>
    <row r="12" ht="27" customHeight="1" spans="1:5">
      <c r="A12" s="13">
        <v>7</v>
      </c>
      <c r="B12" s="14" t="s">
        <v>14</v>
      </c>
      <c r="C12" s="15">
        <f t="shared" si="0"/>
        <v>622</v>
      </c>
      <c r="D12" s="15">
        <v>591</v>
      </c>
      <c r="E12" s="15">
        <v>31</v>
      </c>
    </row>
    <row r="13" ht="27" customHeight="1" spans="1:5">
      <c r="A13" s="13">
        <v>8</v>
      </c>
      <c r="B13" s="14" t="s">
        <v>15</v>
      </c>
      <c r="C13" s="15">
        <f t="shared" si="0"/>
        <v>174</v>
      </c>
      <c r="D13" s="15">
        <v>173</v>
      </c>
      <c r="E13" s="15">
        <v>1</v>
      </c>
    </row>
    <row r="14" ht="27" customHeight="1" spans="1:5">
      <c r="A14" s="13">
        <v>9</v>
      </c>
      <c r="B14" s="14" t="s">
        <v>16</v>
      </c>
      <c r="C14" s="15">
        <f t="shared" si="0"/>
        <v>366</v>
      </c>
      <c r="D14" s="15">
        <v>364</v>
      </c>
      <c r="E14" s="15">
        <v>2</v>
      </c>
    </row>
    <row r="15" ht="27" customHeight="1" spans="1:5">
      <c r="A15" s="13">
        <v>10</v>
      </c>
      <c r="B15" s="14" t="s">
        <v>17</v>
      </c>
      <c r="C15" s="15">
        <f t="shared" si="0"/>
        <v>253</v>
      </c>
      <c r="D15" s="15">
        <v>246</v>
      </c>
      <c r="E15" s="15">
        <v>7</v>
      </c>
    </row>
    <row r="16" ht="27" customHeight="1" spans="1:5">
      <c r="A16" s="13">
        <v>11</v>
      </c>
      <c r="B16" s="14" t="s">
        <v>18</v>
      </c>
      <c r="C16" s="15">
        <f t="shared" si="0"/>
        <v>371</v>
      </c>
      <c r="D16" s="15">
        <v>367</v>
      </c>
      <c r="E16" s="15">
        <v>4</v>
      </c>
    </row>
    <row r="17" ht="27" customHeight="1" spans="1:5">
      <c r="A17" s="13">
        <v>12</v>
      </c>
      <c r="B17" s="14" t="s">
        <v>19</v>
      </c>
      <c r="C17" s="15">
        <f t="shared" si="0"/>
        <v>392</v>
      </c>
      <c r="D17" s="15">
        <v>392</v>
      </c>
      <c r="E17" s="15">
        <v>0</v>
      </c>
    </row>
    <row r="18" ht="27" customHeight="1" spans="1:5">
      <c r="A18" s="13">
        <v>13</v>
      </c>
      <c r="B18" s="14" t="s">
        <v>20</v>
      </c>
      <c r="C18" s="15">
        <f t="shared" si="0"/>
        <v>75</v>
      </c>
      <c r="D18" s="15">
        <v>67</v>
      </c>
      <c r="E18" s="15">
        <v>8</v>
      </c>
    </row>
    <row r="19" ht="27" customHeight="1" spans="1:5">
      <c r="A19" s="13">
        <v>14</v>
      </c>
      <c r="B19" s="14" t="s">
        <v>21</v>
      </c>
      <c r="C19" s="15">
        <f t="shared" si="0"/>
        <v>160</v>
      </c>
      <c r="D19" s="15">
        <v>158</v>
      </c>
      <c r="E19" s="15">
        <v>2</v>
      </c>
    </row>
    <row r="20" ht="27" customHeight="1" spans="1:5">
      <c r="A20" s="13">
        <v>15</v>
      </c>
      <c r="B20" s="14" t="s">
        <v>22</v>
      </c>
      <c r="C20" s="15">
        <f t="shared" si="0"/>
        <v>111</v>
      </c>
      <c r="D20" s="15">
        <v>118</v>
      </c>
      <c r="E20" s="15">
        <v>-7</v>
      </c>
    </row>
    <row r="21" ht="27" customHeight="1" spans="1:5">
      <c r="A21" s="13">
        <v>16</v>
      </c>
      <c r="B21" s="14" t="s">
        <v>23</v>
      </c>
      <c r="C21" s="15">
        <f t="shared" si="0"/>
        <v>378</v>
      </c>
      <c r="D21" s="15">
        <v>376</v>
      </c>
      <c r="E21" s="15">
        <v>2</v>
      </c>
    </row>
    <row r="22" ht="27" customHeight="1" spans="1:5">
      <c r="A22" s="13">
        <v>17</v>
      </c>
      <c r="B22" s="14" t="s">
        <v>24</v>
      </c>
      <c r="C22" s="15">
        <f t="shared" si="0"/>
        <v>104</v>
      </c>
      <c r="D22" s="15">
        <v>103</v>
      </c>
      <c r="E22" s="15">
        <v>1</v>
      </c>
    </row>
    <row r="23" ht="27" customHeight="1" spans="1:5">
      <c r="A23" s="13">
        <v>18</v>
      </c>
      <c r="B23" s="16" t="s">
        <v>25</v>
      </c>
      <c r="C23" s="15">
        <f t="shared" si="0"/>
        <v>31</v>
      </c>
      <c r="D23" s="15">
        <v>30</v>
      </c>
      <c r="E23" s="15">
        <v>1</v>
      </c>
    </row>
  </sheetData>
  <sheetProtection formatCells="0" insertHyperlinks="0" autoFilter="0"/>
  <mergeCells count="5">
    <mergeCell ref="A2:E2"/>
    <mergeCell ref="C3:E3"/>
    <mergeCell ref="A5:B5"/>
    <mergeCell ref="A3:A4"/>
    <mergeCell ref="B3:B4"/>
  </mergeCells>
  <printOptions horizontalCentered="1"/>
  <pageMargins left="0.554861111111111" right="0.554861111111111" top="1" bottom="1" header="0.10625" footer="0.1062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"/>
  <sheetViews>
    <sheetView workbookViewId="0">
      <selection activeCell="M3" sqref="M3"/>
    </sheetView>
  </sheetViews>
  <sheetFormatPr defaultColWidth="8.89166666666667" defaultRowHeight="14.25" outlineLevelRow="1"/>
  <sheetData>
    <row r="2" spans="1:1">
      <c r="A2" t="s">
        <v>26</v>
      </c>
    </row>
  </sheetData>
  <sheetProtection formatCells="0" insertHyperlinks="0" autoFilter="0"/>
  <pageMargins left="0.75" right="0.75" top="1" bottom="1" header="0.511805555555556" footer="0.511805555555556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6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6"/>
  <pixelatorList sheetStid="4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WWO_wpscloud_20240821161302-a0e91bd6bf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结算2024年补助资金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uos</cp:lastModifiedBy>
  <dcterms:created xsi:type="dcterms:W3CDTF">2015-06-19T02:19:00Z</dcterms:created>
  <dcterms:modified xsi:type="dcterms:W3CDTF">2025-07-15T00:06:00Z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KSOReadingLayout">
    <vt:bool>false</vt:bool>
  </property>
</Properties>
</file>